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875" windowHeight="7770" activeTab="0"/>
  </bookViews>
  <sheets>
    <sheet name="入力" sheetId="1" r:id="rId1"/>
    <sheet name="在庫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<sst xmlns="http://schemas.openxmlformats.org/spreadsheetml/2006/main" count="34" uniqueCount="28">
  <si>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備品名</t>
  </si>
  <si>
    <t>期首在庫数</t>
  </si>
  <si>
    <t>使用数</t>
  </si>
  <si>
    <t>状態</t>
  </si>
  <si>
    <t>日付</t>
  </si>
  <si>
    <t>月　備品管理表</t>
  </si>
  <si>
    <t>状態：▲在庫が１／４以下　　×在庫なし</t>
  </si>
  <si>
    <t>商品名</t>
  </si>
  <si>
    <t>期首在庫</t>
  </si>
  <si>
    <t>今月使用数</t>
  </si>
  <si>
    <t>現在残高</t>
  </si>
  <si>
    <t>ボールペン黒</t>
  </si>
  <si>
    <t>ボールペン赤</t>
  </si>
  <si>
    <t>消しゴム</t>
  </si>
  <si>
    <t>テープ</t>
  </si>
  <si>
    <t>マジック赤</t>
  </si>
  <si>
    <t>マジック黒</t>
  </si>
  <si>
    <t>8</t>
  </si>
  <si>
    <t>使用者</t>
  </si>
  <si>
    <t>田中</t>
  </si>
  <si>
    <t>佐々木</t>
  </si>
  <si>
    <t>木村</t>
  </si>
  <si>
    <t>工藤</t>
  </si>
  <si>
    <t>山川</t>
  </si>
  <si>
    <t>追加購入</t>
  </si>
  <si>
    <t>佐藤</t>
  </si>
  <si>
    <t>備品番号</t>
  </si>
  <si>
    <t>月　備品管理表入力明細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</si>
</sst>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 shrinkToFit="1"/>
    </xf>
    <xf numFmtId="0" fontId="2" fillId="0" borderId="0" xfId="0" applyFont="1" applyBorder="1" applyAlignment="1">
      <alignment horizontal="left"/>
    </xf>
    <xf numFmtId="0" fontId="0" fillId="2" borderId="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" xfId="0" applyFill="1" applyBorder="1" applyAlignment="1">
      <alignment horizontal="center"/>
    </xf>
    <xf numFmtId="38" fontId="0" fillId="0" borderId="0" xfId="16" applyAlignment="1">
      <alignment/>
    </xf>
    <xf numFmtId="38" fontId="0" fillId="0" borderId="0" xfId="16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tabSelected="1" workbookViewId="0" topLeftCell="A1">
      <selection activeCell="A4" sqref="A4"/>
    </sheetView>
  </sheetViews>
  <sheetFormatPr defaultColWidth="9.00390625" defaultRowHeight="13.5"/>
  <cols>
    <col min="2" max="2" width="24.00390625" style="0" customWidth="1"/>
    <col min="3" max="3" width="10.625" style="0" customWidth="1"/>
    <col min="4" max="5" width="10.875" style="0" customWidth="1"/>
    <col min="6" max="6" width="12.00390625" style="0" customWidth="1"/>
  </cols>
  <sheetData>
    <row r="1" spans="1:6" ht="36" customHeight="1">
      <c r="A1" s="1" t="str">
        <f>'在庫'!A1</f>
        <v>8</v>
      </c>
      <c r="B1" s="2" t="s">
        <v>27</v>
      </c>
      <c r="C1" s="2"/>
      <c r="D1" s="16"/>
      <c r="F1" s="6"/>
    </row>
    <row r="2" ht="12.75" customHeight="1"/>
    <row r="3" spans="1:6" ht="13.5">
      <c r="A3" s="8" t="s">
        <v>26</v>
      </c>
      <c r="B3" s="7" t="s">
        <v>0</v>
      </c>
      <c r="C3" s="8" t="s">
        <v>2</v>
      </c>
      <c r="D3" s="9" t="s">
        <v>4</v>
      </c>
      <c r="E3" s="9" t="s">
        <v>18</v>
      </c>
      <c r="F3" s="7" t="s">
        <v>1</v>
      </c>
    </row>
    <row r="4" spans="1:6" ht="13.5">
      <c r="A4">
        <v>1</v>
      </c>
      <c r="B4" t="str">
        <f>IF($A4="","",VLOOKUP($A4,'在庫'!$A$4:$E$200,2))</f>
        <v>ボールペン黒</v>
      </c>
      <c r="C4" s="14">
        <v>70</v>
      </c>
      <c r="D4" s="15">
        <v>5</v>
      </c>
      <c r="E4" s="3" t="s">
        <v>19</v>
      </c>
      <c r="F4">
        <f>IF($A4="","",VLOOKUP($A4,'在庫'!$A$4:$E$200,5))</f>
        <v>20</v>
      </c>
    </row>
    <row r="5" spans="1:6" ht="13.5">
      <c r="A5">
        <v>2</v>
      </c>
      <c r="B5" t="str">
        <f>IF(A5="","",VLOOKUP(A5,'在庫'!A$4:E$200,2))</f>
        <v>ボールペン赤</v>
      </c>
      <c r="C5" s="14">
        <v>6</v>
      </c>
      <c r="D5" s="15">
        <v>8</v>
      </c>
      <c r="E5" s="3" t="s">
        <v>20</v>
      </c>
      <c r="F5">
        <f>IF($A5="","",VLOOKUP($A5,'在庫'!$A$4:$E$200,5))</f>
        <v>32</v>
      </c>
    </row>
    <row r="6" spans="1:6" ht="13.5">
      <c r="A6">
        <v>3</v>
      </c>
      <c r="B6" t="str">
        <f>IF(A6="","",VLOOKUP(A6,'在庫'!A$4:E$200,2))</f>
        <v>消しゴム</v>
      </c>
      <c r="C6" s="14">
        <v>2</v>
      </c>
      <c r="D6" s="15">
        <v>10</v>
      </c>
      <c r="E6" s="3" t="s">
        <v>21</v>
      </c>
      <c r="F6">
        <f>IF($A6="","",VLOOKUP($A6,'在庫'!$A$4:$E$200,5))</f>
        <v>9</v>
      </c>
    </row>
    <row r="7" spans="1:6" ht="13.5">
      <c r="A7">
        <v>4</v>
      </c>
      <c r="B7" t="str">
        <f>IF(A7="","",VLOOKUP(A7,'在庫'!A$4:E$200,2))</f>
        <v>テープ</v>
      </c>
      <c r="C7" s="14">
        <v>6</v>
      </c>
      <c r="D7" s="15">
        <v>20</v>
      </c>
      <c r="E7" s="3" t="s">
        <v>19</v>
      </c>
      <c r="F7">
        <f>IF($A7="","",VLOOKUP($A7,'在庫'!$A$4:$E$200,5))</f>
        <v>94</v>
      </c>
    </row>
    <row r="8" spans="1:6" ht="13.5">
      <c r="A8">
        <v>1</v>
      </c>
      <c r="B8" t="str">
        <f>IF(A8="","",VLOOKUP(A8,'在庫'!A$4:E$200,2))</f>
        <v>ボールペン黒</v>
      </c>
      <c r="C8" s="14">
        <v>10</v>
      </c>
      <c r="D8" s="15">
        <v>21</v>
      </c>
      <c r="E8" s="3" t="s">
        <v>22</v>
      </c>
      <c r="F8">
        <f>IF($A8="","",VLOOKUP($A8,'在庫'!$A$4:$E$200,5))</f>
        <v>20</v>
      </c>
    </row>
    <row r="9" spans="1:6" ht="13.5">
      <c r="A9">
        <v>6</v>
      </c>
      <c r="B9" t="str">
        <f>IF(A9="","",VLOOKUP(A9,'在庫'!A$4:E$200,2))</f>
        <v>マジック黒</v>
      </c>
      <c r="C9" s="14">
        <v>3</v>
      </c>
      <c r="D9" s="15">
        <v>25</v>
      </c>
      <c r="E9" s="3" t="s">
        <v>23</v>
      </c>
      <c r="F9">
        <f>IF($A9="","",VLOOKUP($A9,'在庫'!$A$4:$E$200,5))</f>
        <v>5</v>
      </c>
    </row>
    <row r="10" spans="1:6" ht="13.5">
      <c r="A10">
        <v>3</v>
      </c>
      <c r="B10" t="str">
        <f>IF(A10="","",VLOOKUP(A10,'在庫'!A$4:E$200,2))</f>
        <v>消しゴム</v>
      </c>
      <c r="C10" s="14">
        <v>8</v>
      </c>
      <c r="D10" s="15">
        <v>26</v>
      </c>
      <c r="E10" s="3" t="s">
        <v>19</v>
      </c>
      <c r="F10">
        <f>IF($A10="","",VLOOKUP($A10,'在庫'!$A$4:$E$200,5))</f>
        <v>9</v>
      </c>
    </row>
    <row r="11" spans="1:6" ht="13.5">
      <c r="A11">
        <v>3</v>
      </c>
      <c r="B11" t="str">
        <f>IF(A11="","",VLOOKUP(A11,'在庫'!A$4:E$200,2))</f>
        <v>消しゴム</v>
      </c>
      <c r="C11" s="14">
        <v>9</v>
      </c>
      <c r="D11" s="15">
        <v>27</v>
      </c>
      <c r="E11" s="3" t="s">
        <v>21</v>
      </c>
      <c r="F11">
        <f>IF($A11="","",VLOOKUP($A11,'在庫'!$A$4:$E$200,5))</f>
        <v>9</v>
      </c>
    </row>
    <row r="12" spans="1:6" ht="13.5">
      <c r="A12">
        <v>3</v>
      </c>
      <c r="B12" t="str">
        <f>IF(A12="","",VLOOKUP(A12,'在庫'!A$4:E$200,2))</f>
        <v>消しゴム</v>
      </c>
      <c r="C12" s="14">
        <v>2</v>
      </c>
      <c r="D12" s="15">
        <v>29</v>
      </c>
      <c r="E12" s="3" t="s">
        <v>25</v>
      </c>
      <c r="F12">
        <f>IF($A12="","",VLOOKUP($A12,'在庫'!$A$4:$E$200,5))</f>
        <v>9</v>
      </c>
    </row>
    <row r="13" spans="2:6" ht="13.5">
      <c r="B13">
        <f>IF(A13="","",VLOOKUP(A13,'在庫'!A$4:E$200,2))</f>
      </c>
      <c r="C13" s="14"/>
      <c r="D13" s="14"/>
      <c r="F13">
        <f>IF($A13="","",VLOOKUP($A13,'在庫'!$A$4:$E$200,5))</f>
      </c>
    </row>
    <row r="14" spans="2:6" ht="13.5">
      <c r="B14">
        <f>IF(A14="","",VLOOKUP(A14,'在庫'!A$4:E$200,2))</f>
      </c>
      <c r="C14" s="14"/>
      <c r="D14" s="14"/>
      <c r="F14">
        <f>IF($A14="","",VLOOKUP($A14,'在庫'!$A$4:$E$200,5))</f>
      </c>
    </row>
    <row r="15" spans="2:6" ht="13.5">
      <c r="B15">
        <f>IF(A15="","",VLOOKUP(A15,'在庫'!A$4:E$200,2))</f>
      </c>
      <c r="C15" s="14"/>
      <c r="D15" s="14"/>
      <c r="F15">
        <f>IF($A15="","",VLOOKUP($A15,'在庫'!$A$4:$E$200,5))</f>
      </c>
    </row>
    <row r="16" spans="2:6" ht="13.5">
      <c r="B16">
        <f>IF(A16="","",VLOOKUP(A16,'在庫'!A$4:E$200,2))</f>
      </c>
      <c r="C16" s="14"/>
      <c r="D16" s="14"/>
      <c r="F16">
        <f>IF($A16="","",VLOOKUP($A16,'在庫'!$A$4:$E$200,5))</f>
      </c>
    </row>
    <row r="17" spans="2:6" ht="13.5">
      <c r="B17">
        <f>IF(A17="","",VLOOKUP(A17,'在庫'!A$4:E$200,2))</f>
      </c>
      <c r="C17" s="14"/>
      <c r="D17" s="14"/>
      <c r="F17">
        <f>IF($A17="","",VLOOKUP($A17,'在庫'!$A$4:$E$200,5))</f>
      </c>
    </row>
    <row r="18" spans="2:6" ht="13.5">
      <c r="B18">
        <f>IF(A18="","",VLOOKUP(A18,'在庫'!A$4:E$200,2))</f>
      </c>
      <c r="C18" s="14"/>
      <c r="D18" s="14"/>
      <c r="F18">
        <f>IF($A18="","",VLOOKUP($A18,'在庫'!$A$4:$E$200,5))</f>
      </c>
    </row>
    <row r="19" spans="2:6" ht="13.5">
      <c r="B19">
        <f>IF(A19="","",VLOOKUP(A19,'在庫'!A$4:E$200,2))</f>
      </c>
      <c r="C19" s="14"/>
      <c r="D19" s="14"/>
      <c r="F19">
        <f>IF($A19="","",VLOOKUP($A19,'在庫'!$A$4:$E$200,5))</f>
      </c>
    </row>
    <row r="20" spans="2:6" ht="13.5">
      <c r="B20">
        <f>IF(A20="","",VLOOKUP(A20,'在庫'!A$4:E$200,2))</f>
      </c>
      <c r="C20" s="14"/>
      <c r="D20" s="14"/>
      <c r="F20">
        <f>IF($A20="","",VLOOKUP($A20,'在庫'!$A$4:$E$200,5))</f>
      </c>
    </row>
    <row r="21" spans="2:6" ht="13.5">
      <c r="B21">
        <f>IF(A21="","",VLOOKUP(A21,'在庫'!A$4:E$200,2))</f>
      </c>
      <c r="C21" s="14"/>
      <c r="D21" s="14"/>
      <c r="F21">
        <f>IF($A21="","",VLOOKUP($A21,'在庫'!$A$4:$E$200,5))</f>
      </c>
    </row>
    <row r="22" spans="2:6" ht="13.5">
      <c r="B22">
        <f>IF(A22="","",VLOOKUP(A22,'在庫'!A$4:E$200,2))</f>
      </c>
      <c r="C22" s="14"/>
      <c r="D22" s="14"/>
      <c r="F22">
        <f>IF($A22="","",VLOOKUP($A22,'在庫'!$A$4:$E$200,5))</f>
      </c>
    </row>
    <row r="23" spans="2:6" ht="13.5">
      <c r="B23">
        <f>IF(A23="","",VLOOKUP(A23,'在庫'!A$4:E$200,2))</f>
      </c>
      <c r="C23" s="14"/>
      <c r="D23" s="14"/>
      <c r="F23">
        <f>IF($A23="","",VLOOKUP($A23,'在庫'!$A$4:$E$200,5))</f>
      </c>
    </row>
    <row r="24" spans="2:6" ht="13.5">
      <c r="B24">
        <f>IF(A24="","",VLOOKUP(A24,'在庫'!A$4:E$200,2))</f>
      </c>
      <c r="C24" s="14"/>
      <c r="D24" s="14"/>
      <c r="F24">
        <f>IF($A24="","",VLOOKUP($A24,'在庫'!$A$4:$E$200,5))</f>
      </c>
    </row>
    <row r="25" spans="2:6" ht="13.5">
      <c r="B25">
        <f>IF(A25="","",VLOOKUP(A25,'在庫'!A$4:E$200,2))</f>
      </c>
      <c r="C25" s="14"/>
      <c r="D25" s="14"/>
      <c r="F25">
        <f>IF($A25="","",VLOOKUP($A25,'在庫'!$A$4:$E$200,5))</f>
      </c>
    </row>
    <row r="26" spans="2:6" ht="13.5">
      <c r="B26">
        <f>IF(A26="","",VLOOKUP(A26,'在庫'!A$4:E$200,2))</f>
      </c>
      <c r="C26" s="14"/>
      <c r="D26" s="14"/>
      <c r="F26">
        <f>IF($A26="","",VLOOKUP($A26,'在庫'!$A$4:$E$200,5))</f>
      </c>
    </row>
    <row r="27" spans="2:6" ht="13.5">
      <c r="B27">
        <f>IF(A27="","",VLOOKUP(A27,'在庫'!A$4:E$200,2))</f>
      </c>
      <c r="C27" s="14"/>
      <c r="D27" s="14"/>
      <c r="F27">
        <f>IF($A27="","",VLOOKUP($A27,'在庫'!$A$4:$E$200,5))</f>
      </c>
    </row>
    <row r="28" spans="2:6" ht="13.5">
      <c r="B28">
        <f>IF(A28="","",VLOOKUP(A28,'在庫'!A$4:E$200,2))</f>
      </c>
      <c r="C28" s="14"/>
      <c r="D28" s="14"/>
      <c r="F28">
        <f>IF($A28="","",VLOOKUP($A28,'在庫'!$A$4:$E$200,5))</f>
      </c>
    </row>
    <row r="29" spans="2:6" ht="13.5">
      <c r="B29">
        <f>IF(A29="","",VLOOKUP(A29,'在庫'!A$4:E$200,2))</f>
      </c>
      <c r="C29" s="14"/>
      <c r="D29" s="14"/>
      <c r="F29">
        <f>IF($A29="","",VLOOKUP($A29,'在庫'!$A$4:$E$200,5))</f>
      </c>
    </row>
    <row r="30" spans="2:6" ht="13.5">
      <c r="B30">
        <f>IF(A30="","",VLOOKUP(A30,'在庫'!A$4:E$200,2))</f>
      </c>
      <c r="C30" s="14"/>
      <c r="D30" s="14"/>
      <c r="F30">
        <f>IF($A30="","",VLOOKUP($A30,'在庫'!$A$4:$E$200,5))</f>
      </c>
    </row>
    <row r="31" spans="2:6" ht="13.5">
      <c r="B31">
        <f>IF(A31="","",VLOOKUP(A31,'在庫'!A$4:E$200,2))</f>
      </c>
      <c r="C31" s="14"/>
      <c r="D31" s="14"/>
      <c r="F31">
        <f>IF($A31="","",VLOOKUP($A31,'在庫'!$A$4:$E$200,5))</f>
      </c>
    </row>
    <row r="32" spans="2:6" ht="13.5">
      <c r="B32">
        <f>IF(A32="","",VLOOKUP(A32,'在庫'!A$4:E$200,2))</f>
      </c>
      <c r="C32" s="14"/>
      <c r="D32" s="14"/>
      <c r="F32">
        <f>IF($A32="","",VLOOKUP($A32,'在庫'!$A$4:$E$200,5))</f>
      </c>
    </row>
    <row r="33" spans="2:6" ht="13.5">
      <c r="B33">
        <f>IF(A33="","",VLOOKUP(A33,'在庫'!A$4:E$200,2))</f>
      </c>
      <c r="C33" s="14"/>
      <c r="D33" s="14"/>
      <c r="F33">
        <f>IF($A33="","",VLOOKUP($A33,'在庫'!$A$4:$E$200,5))</f>
      </c>
    </row>
    <row r="34" spans="2:6" ht="13.5">
      <c r="B34">
        <f>IF(A34="","",VLOOKUP(A34,'在庫'!A$4:E$200,2))</f>
      </c>
      <c r="C34" s="14"/>
      <c r="D34" s="14"/>
      <c r="F34">
        <f>IF($A34="","",VLOOKUP($A34,'在庫'!$A$4:$E$200,5))</f>
      </c>
    </row>
    <row r="35" spans="2:6" ht="13.5">
      <c r="B35">
        <f>IF(A35="","",VLOOKUP(A35,'在庫'!A$4:E$200,2))</f>
      </c>
      <c r="C35" s="14"/>
      <c r="D35" s="14"/>
      <c r="F35">
        <f>IF($A35="","",VLOOKUP($A35,'在庫'!$A$4:$E$200,5))</f>
      </c>
    </row>
    <row r="36" spans="2:6" ht="13.5">
      <c r="B36">
        <f>IF(A36="","",VLOOKUP(A36,'在庫'!A$4:E$200,2))</f>
      </c>
      <c r="C36" s="14"/>
      <c r="D36" s="14"/>
      <c r="F36">
        <f>IF($A36="","",VLOOKUP($A36,'在庫'!$A$4:$E$200,5))</f>
      </c>
    </row>
    <row r="37" spans="2:6" ht="13.5">
      <c r="B37">
        <f>IF(A37="","",VLOOKUP(A37,'在庫'!A$4:E$200,2))</f>
      </c>
      <c r="C37" s="14"/>
      <c r="D37" s="14"/>
      <c r="F37">
        <f>IF($A37="","",VLOOKUP($A37,'在庫'!$A$4:$E$200,5))</f>
      </c>
    </row>
    <row r="38" spans="2:6" ht="13.5">
      <c r="B38">
        <f>IF(A38="","",VLOOKUP(A38,'在庫'!A$4:E$200,2))</f>
      </c>
      <c r="C38" s="14"/>
      <c r="D38" s="14"/>
      <c r="F38">
        <f>IF($A38="","",VLOOKUP($A38,'在庫'!$A$4:$E$200,5))</f>
      </c>
    </row>
    <row r="39" spans="2:6" ht="13.5">
      <c r="B39">
        <f>IF(A39="","",VLOOKUP(A39,'在庫'!A$4:E$200,2))</f>
      </c>
      <c r="C39" s="14"/>
      <c r="D39" s="14"/>
      <c r="F39">
        <f>IF($A39="","",VLOOKUP($A39,'在庫'!$A$4:$E$200,5))</f>
      </c>
    </row>
    <row r="40" spans="2:6" ht="13.5">
      <c r="B40">
        <f>IF(A40="","",VLOOKUP(A40,'在庫'!A$4:E$200,2))</f>
      </c>
      <c r="C40" s="14"/>
      <c r="D40" s="14"/>
      <c r="F40">
        <f>IF($A40="","",VLOOKUP($A40,'在庫'!$A$4:$E$200,5))</f>
      </c>
    </row>
    <row r="41" spans="2:6" ht="13.5">
      <c r="B41">
        <f>IF(A41="","",VLOOKUP(A41,'在庫'!A$4:E$200,2))</f>
      </c>
      <c r="C41" s="14"/>
      <c r="D41" s="14"/>
      <c r="F41">
        <f>IF($A41="","",VLOOKUP($A41,'在庫'!$A$4:$E$200,5))</f>
      </c>
    </row>
    <row r="42" spans="2:6" ht="13.5">
      <c r="B42">
        <f>IF(A42="","",VLOOKUP(A42,'在庫'!A$4:E$200,2))</f>
      </c>
      <c r="C42" s="14"/>
      <c r="D42" s="14"/>
      <c r="F42">
        <f>IF($A42="","",VLOOKUP($A42,'在庫'!$A$4:$E$200,5))</f>
      </c>
    </row>
    <row r="43" spans="2:6" ht="13.5">
      <c r="B43">
        <f>IF(A43="","",VLOOKUP(A43,'在庫'!A$4:E$200,2))</f>
      </c>
      <c r="C43" s="14"/>
      <c r="D43" s="14"/>
      <c r="F43">
        <f>IF($A43="","",VLOOKUP($A43,'在庫'!$A$4:$E$200,5))</f>
      </c>
    </row>
    <row r="44" spans="2:6" ht="13.5">
      <c r="B44">
        <f>IF(A44="","",VLOOKUP(A44,'在庫'!A$4:E$200,2))</f>
      </c>
      <c r="C44" s="14"/>
      <c r="D44" s="14"/>
      <c r="F44">
        <f>IF($A44="","",VLOOKUP($A44,'在庫'!$A$4:$E$200,5))</f>
      </c>
    </row>
    <row r="45" spans="2:6" ht="13.5">
      <c r="B45">
        <f>IF(A45="","",VLOOKUP(A45,'在庫'!A$4:E$200,2))</f>
      </c>
      <c r="C45" s="14"/>
      <c r="D45" s="14"/>
      <c r="F45">
        <f>IF($A45="","",VLOOKUP($A45,'在庫'!$A$4:$E$200,5))</f>
      </c>
    </row>
    <row r="46" spans="2:6" ht="13.5">
      <c r="B46">
        <f>IF(A46="","",VLOOKUP(A46,'在庫'!A$4:E$200,2))</f>
      </c>
      <c r="C46" s="14"/>
      <c r="D46" s="14"/>
      <c r="F46">
        <f>IF($A46="","",VLOOKUP($A46,'在庫'!$A$4:$E$200,5))</f>
      </c>
    </row>
    <row r="47" spans="2:6" ht="13.5">
      <c r="B47">
        <f>IF(A47="","",VLOOKUP(A47,'在庫'!A$4:E$200,2))</f>
      </c>
      <c r="C47" s="14"/>
      <c r="D47" s="14"/>
      <c r="F47">
        <f>IF($A47="","",VLOOKUP($A47,'在庫'!$A$4:$E$200,5))</f>
      </c>
    </row>
    <row r="48" spans="2:6" ht="13.5">
      <c r="B48">
        <f>IF(A48="","",VLOOKUP(A48,'在庫'!A$4:E$200,2))</f>
      </c>
      <c r="C48" s="14"/>
      <c r="D48" s="14"/>
      <c r="F48">
        <f>IF($A48="","",VLOOKUP($A48,'在庫'!$A$4:$E$200,5))</f>
      </c>
    </row>
    <row r="49" spans="2:6" ht="13.5">
      <c r="B49">
        <f>IF(A49="","",VLOOKUP(A49,'在庫'!A$4:E$200,2))</f>
      </c>
      <c r="C49" s="14"/>
      <c r="D49" s="14"/>
      <c r="F49">
        <f>IF($A49="","",VLOOKUP($A49,'在庫'!$A$4:$E$200,5))</f>
      </c>
    </row>
    <row r="50" spans="2:6" ht="13.5">
      <c r="B50">
        <f>IF(A50="","",VLOOKUP(A50,'在庫'!A$4:E$200,2))</f>
      </c>
      <c r="C50" s="14"/>
      <c r="D50" s="14"/>
      <c r="F50">
        <f>IF($A50="","",VLOOKUP($A50,'在庫'!$A$4:$E$200,5))</f>
      </c>
    </row>
    <row r="51" spans="2:6" ht="13.5">
      <c r="B51">
        <f>IF(A51="","",VLOOKUP(A51,'在庫'!A$4:E$200,2))</f>
      </c>
      <c r="C51" s="14"/>
      <c r="D51" s="14"/>
      <c r="F51">
        <f>IF($A51="","",VLOOKUP($A51,'在庫'!$A$4:$E$200,5))</f>
      </c>
    </row>
    <row r="52" spans="2:6" ht="13.5">
      <c r="B52">
        <f>IF(A52="","",VLOOKUP(A52,'在庫'!A$4:E$200,2))</f>
      </c>
      <c r="C52" s="14"/>
      <c r="D52" s="14"/>
      <c r="F52">
        <f>IF($A52="","",VLOOKUP($A52,'在庫'!$A$4:$E$200,5))</f>
      </c>
    </row>
    <row r="53" spans="2:6" ht="13.5">
      <c r="B53">
        <f>IF(A53="","",VLOOKUP(A53,'在庫'!A$4:E$200,2))</f>
      </c>
      <c r="C53" s="14"/>
      <c r="D53" s="14"/>
      <c r="F53">
        <f>IF($A53="","",VLOOKUP($A53,'在庫'!$A$4:$E$200,5))</f>
      </c>
    </row>
    <row r="54" spans="2:6" ht="13.5">
      <c r="B54">
        <f>IF(A54="","",VLOOKUP(A54,'在庫'!A$4:E$200,2))</f>
      </c>
      <c r="C54" s="14"/>
      <c r="D54" s="14"/>
      <c r="F54">
        <f>IF($A54="","",VLOOKUP($A54,'在庫'!$A$4:$E$200,5))</f>
      </c>
    </row>
    <row r="55" spans="2:6" ht="13.5">
      <c r="B55">
        <f>IF(A55="","",VLOOKUP(A55,'在庫'!A$4:E$200,2))</f>
      </c>
      <c r="C55" s="14"/>
      <c r="D55" s="14"/>
      <c r="F55">
        <f>IF($A55="","",VLOOKUP($A55,'在庫'!$A$4:$E$200,5))</f>
      </c>
    </row>
    <row r="56" spans="2:6" ht="13.5">
      <c r="B56">
        <f>IF(A56="","",VLOOKUP(A56,'在庫'!A$4:E$200,2))</f>
      </c>
      <c r="C56" s="14"/>
      <c r="D56" s="14"/>
      <c r="F56">
        <f>IF($A56="","",VLOOKUP($A56,'在庫'!$A$4:$E$200,5))</f>
      </c>
    </row>
    <row r="57" spans="2:6" ht="13.5">
      <c r="B57">
        <f>IF(A57="","",VLOOKUP(A57,'在庫'!A$4:E$200,2))</f>
      </c>
      <c r="C57" s="14"/>
      <c r="D57" s="14"/>
      <c r="F57">
        <f>IF($A57="","",VLOOKUP($A57,'在庫'!$A$4:$E$200,5))</f>
      </c>
    </row>
    <row r="58" spans="2:6" ht="13.5">
      <c r="B58">
        <f>IF(A58="","",VLOOKUP(A58,'在庫'!A$4:E$200,2))</f>
      </c>
      <c r="C58" s="14"/>
      <c r="D58" s="14"/>
      <c r="F58">
        <f>IF($A58="","",VLOOKUP($A58,'在庫'!$A$4:$E$200,5))</f>
      </c>
    </row>
    <row r="59" spans="2:6" ht="13.5">
      <c r="B59">
        <f>IF(A59="","",VLOOKUP(A59,'在庫'!A$4:E$200,2))</f>
      </c>
      <c r="C59" s="14"/>
      <c r="D59" s="14"/>
      <c r="F59">
        <f>IF($A59="","",VLOOKUP($A59,'在庫'!$A$4:$E$200,5))</f>
      </c>
    </row>
    <row r="60" spans="2:6" ht="13.5">
      <c r="B60">
        <f>IF(A60="","",VLOOKUP(A60,'在庫'!A$4:E$200,2))</f>
      </c>
      <c r="C60" s="14"/>
      <c r="D60" s="14"/>
      <c r="F60">
        <f>IF($A60="","",VLOOKUP($A60,'在庫'!$A$4:$E$200,5))</f>
      </c>
    </row>
    <row r="61" spans="2:6" ht="13.5">
      <c r="B61">
        <f>IF(A61="","",VLOOKUP(A61,'在庫'!A$4:E$200,2))</f>
      </c>
      <c r="C61" s="14"/>
      <c r="D61" s="14"/>
      <c r="F61">
        <f>IF($A61="","",VLOOKUP($A61,'在庫'!$A$4:$E$200,5))</f>
      </c>
    </row>
    <row r="62" spans="2:6" ht="13.5">
      <c r="B62">
        <f>IF(A62="","",VLOOKUP(A62,'在庫'!A$4:E$200,2))</f>
      </c>
      <c r="C62" s="14"/>
      <c r="D62" s="14"/>
      <c r="F62">
        <f>IF($A62="","",VLOOKUP($A62,'在庫'!$A$4:$E$200,5))</f>
      </c>
    </row>
    <row r="63" spans="2:6" ht="13.5">
      <c r="B63">
        <f>IF(A63="","",VLOOKUP(A63,'在庫'!A$4:E$200,2))</f>
      </c>
      <c r="C63" s="14"/>
      <c r="D63" s="14"/>
      <c r="F63">
        <f>IF($A63="","",VLOOKUP($A63,'在庫'!$A$4:$E$200,5))</f>
      </c>
    </row>
    <row r="64" spans="2:6" ht="13.5">
      <c r="B64">
        <f>IF(A64="","",VLOOKUP(A64,'在庫'!A$4:E$200,2))</f>
      </c>
      <c r="C64" s="14"/>
      <c r="D64" s="14"/>
      <c r="F64">
        <f>IF($A64="","",VLOOKUP($A64,'在庫'!$A$4:$E$200,5))</f>
      </c>
    </row>
    <row r="65" spans="2:6" ht="13.5">
      <c r="B65">
        <f>IF(A65="","",VLOOKUP(A65,'在庫'!A$4:E$200,2))</f>
      </c>
      <c r="C65" s="14"/>
      <c r="D65" s="14"/>
      <c r="F65">
        <f>IF($A65="","",VLOOKUP($A65,'在庫'!$A$4:$E$200,5))</f>
      </c>
    </row>
    <row r="66" spans="2:6" ht="13.5">
      <c r="B66">
        <f>IF(A66="","",VLOOKUP(A66,'在庫'!A$4:E$200,2))</f>
      </c>
      <c r="C66" s="14"/>
      <c r="D66" s="14"/>
      <c r="F66">
        <f>IF($A66="","",VLOOKUP($A66,'在庫'!$A$4:$E$200,5))</f>
      </c>
    </row>
    <row r="67" spans="2:6" ht="13.5">
      <c r="B67">
        <f>IF(A67="","",VLOOKUP(A67,'在庫'!A$4:E$200,2))</f>
      </c>
      <c r="C67" s="14"/>
      <c r="D67" s="14"/>
      <c r="F67">
        <f>IF($A67="","",VLOOKUP($A67,'在庫'!$A$4:$E$200,5))</f>
      </c>
    </row>
    <row r="68" spans="2:6" ht="13.5">
      <c r="B68">
        <f>IF(A68="","",VLOOKUP(A68,'在庫'!A$4:E$200,2))</f>
      </c>
      <c r="C68" s="14"/>
      <c r="D68" s="14"/>
      <c r="F68">
        <f>IF($A68="","",VLOOKUP($A68,'在庫'!$A$4:$E$200,5))</f>
      </c>
    </row>
    <row r="69" spans="2:6" ht="13.5">
      <c r="B69">
        <f>IF(A69="","",VLOOKUP(A69,'在庫'!A$4:E$200,2))</f>
      </c>
      <c r="C69" s="14"/>
      <c r="D69" s="14"/>
      <c r="F69">
        <f>IF($A69="","",VLOOKUP($A69,'在庫'!$A$4:$E$200,5))</f>
      </c>
    </row>
    <row r="70" spans="2:6" ht="13.5">
      <c r="B70">
        <f>IF(A70="","",VLOOKUP(A70,'在庫'!A$4:E$200,2))</f>
      </c>
      <c r="C70" s="14"/>
      <c r="D70" s="14"/>
      <c r="F70">
        <f>IF($A70="","",VLOOKUP($A70,'在庫'!$A$4:$E$200,5))</f>
      </c>
    </row>
    <row r="71" spans="2:6" ht="13.5">
      <c r="B71">
        <f>IF(A71="","",VLOOKUP(A71,'在庫'!A$4:E$200,2))</f>
      </c>
      <c r="C71" s="14"/>
      <c r="D71" s="14"/>
      <c r="F71">
        <f>IF($A71="","",VLOOKUP($A71,'在庫'!$A$4:$E$200,5))</f>
      </c>
    </row>
    <row r="72" spans="2:6" ht="13.5">
      <c r="B72">
        <f>IF(A72="","",VLOOKUP(A72,'在庫'!A$4:E$200,2))</f>
      </c>
      <c r="C72" s="14"/>
      <c r="D72" s="14"/>
      <c r="F72">
        <f>IF($A72="","",VLOOKUP($A72,'在庫'!$A$4:$E$200,5))</f>
      </c>
    </row>
    <row r="73" spans="2:6" ht="13.5">
      <c r="B73">
        <f>IF(A73="","",VLOOKUP(A73,'在庫'!A$4:E$200,2))</f>
      </c>
      <c r="C73" s="14"/>
      <c r="D73" s="14"/>
      <c r="F73">
        <f>IF($A73="","",VLOOKUP($A73,'在庫'!$A$4:$E$200,5))</f>
      </c>
    </row>
    <row r="74" spans="2:6" ht="13.5">
      <c r="B74">
        <f>IF(A74="","",VLOOKUP(A74,'在庫'!A$4:E$200,2))</f>
      </c>
      <c r="C74" s="14"/>
      <c r="D74" s="14"/>
      <c r="F74">
        <f>IF($A74="","",VLOOKUP($A74,'在庫'!$A$4:$E$200,5))</f>
      </c>
    </row>
    <row r="75" spans="2:6" ht="13.5">
      <c r="B75">
        <f>IF(A75="","",VLOOKUP(A75,'在庫'!A$4:E$200,2))</f>
      </c>
      <c r="C75" s="14"/>
      <c r="D75" s="14"/>
      <c r="F75">
        <f>IF($A75="","",VLOOKUP($A75,'在庫'!$A$4:$E$200,5))</f>
      </c>
    </row>
    <row r="76" spans="2:6" ht="13.5">
      <c r="B76">
        <f>IF(A76="","",VLOOKUP(A76,'在庫'!A$4:E$200,2))</f>
      </c>
      <c r="C76" s="14"/>
      <c r="D76" s="14"/>
      <c r="F76">
        <f>IF($A76="","",VLOOKUP($A76,'在庫'!$A$4:$E$200,5))</f>
      </c>
    </row>
    <row r="77" spans="2:6" ht="13.5">
      <c r="B77">
        <f>IF(A77="","",VLOOKUP(A77,'在庫'!A$4:E$200,2))</f>
      </c>
      <c r="C77" s="14"/>
      <c r="D77" s="14"/>
      <c r="F77">
        <f>IF($A77="","",VLOOKUP($A77,'在庫'!$A$4:$E$200,5))</f>
      </c>
    </row>
    <row r="78" spans="2:6" ht="13.5">
      <c r="B78">
        <f>IF(A78="","",VLOOKUP(A78,'在庫'!A$4:E$200,2))</f>
      </c>
      <c r="C78" s="14"/>
      <c r="D78" s="14"/>
      <c r="F78">
        <f>IF($A78="","",VLOOKUP($A78,'在庫'!$A$4:$E$200,5))</f>
      </c>
    </row>
    <row r="79" spans="2:6" ht="13.5">
      <c r="B79">
        <f>IF(A79="","",VLOOKUP(A79,'在庫'!A$4:E$200,2))</f>
      </c>
      <c r="C79" s="14"/>
      <c r="D79" s="14"/>
      <c r="F79">
        <f>IF($A79="","",VLOOKUP($A79,'在庫'!$A$4:$E$200,5))</f>
      </c>
    </row>
    <row r="80" spans="2:6" ht="13.5">
      <c r="B80">
        <f>IF(A80="","",VLOOKUP(A80,'在庫'!A$4:E$200,2))</f>
      </c>
      <c r="C80" s="14"/>
      <c r="D80" s="14"/>
      <c r="F80">
        <f>IF($A80="","",VLOOKUP($A80,'在庫'!$A$4:$E$200,5))</f>
      </c>
    </row>
    <row r="81" spans="2:6" ht="13.5">
      <c r="B81">
        <f>IF(A81="","",VLOOKUP(A81,'在庫'!A$4:E$200,2))</f>
      </c>
      <c r="C81" s="14"/>
      <c r="D81" s="14"/>
      <c r="F81">
        <f>IF($A81="","",VLOOKUP($A81,'在庫'!$A$4:$E$200,5))</f>
      </c>
    </row>
    <row r="82" spans="2:6" ht="13.5">
      <c r="B82">
        <f>IF(A82="","",VLOOKUP(A82,'在庫'!A$4:E$200,2))</f>
      </c>
      <c r="C82" s="14"/>
      <c r="D82" s="14"/>
      <c r="F82">
        <f>IF($A82="","",VLOOKUP($A82,'在庫'!$A$4:$E$200,5))</f>
      </c>
    </row>
    <row r="83" spans="2:6" ht="13.5">
      <c r="B83">
        <f>IF(A83="","",VLOOKUP(A83,'在庫'!A$4:E$200,2))</f>
      </c>
      <c r="C83" s="14"/>
      <c r="D83" s="14"/>
      <c r="F83">
        <f>IF($A83="","",VLOOKUP($A83,'在庫'!$A$4:$E$200,5))</f>
      </c>
    </row>
    <row r="84" spans="2:6" ht="13.5">
      <c r="B84">
        <f>IF(A84="","",VLOOKUP(A84,'在庫'!A$4:E$200,2))</f>
      </c>
      <c r="C84" s="14"/>
      <c r="D84" s="14"/>
      <c r="F84">
        <f>IF($A84="","",VLOOKUP($A84,'在庫'!$A$4:$E$200,5))</f>
      </c>
    </row>
    <row r="85" spans="2:6" ht="13.5">
      <c r="B85">
        <f>IF(A85="","",VLOOKUP(A85,'在庫'!A$4:E$200,2))</f>
      </c>
      <c r="C85" s="14"/>
      <c r="D85" s="14"/>
      <c r="F85">
        <f>IF($A85="","",VLOOKUP($A85,'在庫'!$A$4:$E$200,5))</f>
      </c>
    </row>
    <row r="86" spans="2:6" ht="13.5">
      <c r="B86">
        <f>IF(A86="","",VLOOKUP(A86,'在庫'!A$4:E$200,2))</f>
      </c>
      <c r="C86" s="14"/>
      <c r="D86" s="14"/>
      <c r="F86">
        <f>IF($A86="","",VLOOKUP($A86,'在庫'!$A$4:$E$200,5))</f>
      </c>
    </row>
    <row r="87" spans="2:6" ht="13.5">
      <c r="B87">
        <f>IF(A87="","",VLOOKUP(A87,'在庫'!A$4:E$200,2))</f>
      </c>
      <c r="C87" s="14"/>
      <c r="D87" s="14"/>
      <c r="F87">
        <f>IF($A87="","",VLOOKUP($A87,'在庫'!$A$4:$E$200,5))</f>
      </c>
    </row>
    <row r="88" spans="2:6" ht="13.5">
      <c r="B88">
        <f>IF(A88="","",VLOOKUP(A88,'在庫'!A$4:E$200,2))</f>
      </c>
      <c r="C88" s="14"/>
      <c r="D88" s="14"/>
      <c r="F88">
        <f>IF($A88="","",VLOOKUP($A88,'在庫'!$A$4:$E$200,5))</f>
      </c>
    </row>
    <row r="89" spans="2:6" ht="13.5">
      <c r="B89">
        <f>IF(A89="","",VLOOKUP(A89,'在庫'!A$4:E$200,2))</f>
      </c>
      <c r="C89" s="14"/>
      <c r="D89" s="14"/>
      <c r="F89">
        <f>IF($A89="","",VLOOKUP($A89,'在庫'!$A$4:$E$200,5))</f>
      </c>
    </row>
    <row r="90" spans="2:6" ht="13.5">
      <c r="B90">
        <f>IF(A90="","",VLOOKUP(A90,'在庫'!A$4:E$200,2))</f>
      </c>
      <c r="C90" s="14"/>
      <c r="D90" s="14"/>
      <c r="F90">
        <f>IF($A90="","",VLOOKUP($A90,'在庫'!$A$4:$E$200,5))</f>
      </c>
    </row>
    <row r="91" spans="2:6" ht="13.5">
      <c r="B91">
        <f>IF(A91="","",VLOOKUP(A91,'在庫'!A$4:E$200,2))</f>
      </c>
      <c r="C91" s="14"/>
      <c r="D91" s="14"/>
      <c r="F91">
        <f>IF($A91="","",VLOOKUP($A91,'在庫'!$A$4:$E$200,5))</f>
      </c>
    </row>
    <row r="92" spans="2:6" ht="13.5">
      <c r="B92">
        <f>IF(A92="","",VLOOKUP(A92,'在庫'!A$4:E$200,2))</f>
      </c>
      <c r="C92" s="14"/>
      <c r="D92" s="14"/>
      <c r="F92">
        <f>IF($A92="","",VLOOKUP($A92,'在庫'!$A$4:$E$200,5))</f>
      </c>
    </row>
    <row r="93" spans="2:6" ht="13.5">
      <c r="B93">
        <f>IF(A93="","",VLOOKUP(A93,'在庫'!A$4:E$200,2))</f>
      </c>
      <c r="C93" s="14"/>
      <c r="D93" s="14"/>
      <c r="F93">
        <f>IF($A93="","",VLOOKUP($A93,'在庫'!$A$4:$E$200,5))</f>
      </c>
    </row>
    <row r="94" spans="2:6" ht="13.5">
      <c r="B94">
        <f>IF(A94="","",VLOOKUP(A94,'在庫'!A$4:E$200,2))</f>
      </c>
      <c r="C94" s="14"/>
      <c r="D94" s="14"/>
      <c r="F94">
        <f>IF($A94="","",VLOOKUP($A94,'在庫'!$A$4:$E$200,5))</f>
      </c>
    </row>
    <row r="95" spans="2:6" ht="13.5">
      <c r="B95">
        <f>IF(A95="","",VLOOKUP(A95,'在庫'!A$4:E$200,2))</f>
      </c>
      <c r="C95" s="14"/>
      <c r="D95" s="14"/>
      <c r="F95">
        <f>IF($A95="","",VLOOKUP($A95,'在庫'!$A$4:$E$200,5))</f>
      </c>
    </row>
    <row r="96" spans="2:6" ht="13.5">
      <c r="B96">
        <f>IF(A96="","",VLOOKUP(A96,'在庫'!A$4:E$200,2))</f>
      </c>
      <c r="C96" s="14"/>
      <c r="D96" s="14"/>
      <c r="F96">
        <f>IF($A96="","",VLOOKUP($A96,'在庫'!$A$4:$E$200,5))</f>
      </c>
    </row>
    <row r="97" spans="2:6" ht="13.5">
      <c r="B97">
        <f>IF(A97="","",VLOOKUP(A97,'在庫'!A$4:E$200,2))</f>
      </c>
      <c r="C97" s="14"/>
      <c r="D97" s="14"/>
      <c r="F97">
        <f>IF($A97="","",VLOOKUP($A97,'在庫'!$A$4:$E$200,5))</f>
      </c>
    </row>
    <row r="98" spans="2:6" ht="13.5">
      <c r="B98">
        <f>IF(A98="","",VLOOKUP(A98,'在庫'!A$4:E$200,2))</f>
      </c>
      <c r="C98" s="14"/>
      <c r="D98" s="14"/>
      <c r="F98">
        <f>IF($A98="","",VLOOKUP($A98,'在庫'!$A$4:$E$200,5))</f>
      </c>
    </row>
    <row r="99" spans="2:6" ht="13.5">
      <c r="B99">
        <f>IF(A99="","",VLOOKUP(A99,'在庫'!A$4:E$200,2))</f>
      </c>
      <c r="C99" s="14"/>
      <c r="D99" s="14"/>
      <c r="F99">
        <f>IF($A99="","",VLOOKUP($A99,'在庫'!$A$4:$E$200,5))</f>
      </c>
    </row>
    <row r="100" spans="2:6" ht="13.5">
      <c r="B100">
        <f>IF(A100="","",VLOOKUP(A100,'在庫'!A$4:E$200,2))</f>
      </c>
      <c r="C100" s="14"/>
      <c r="D100" s="14"/>
      <c r="F100">
        <f>IF($A100="","",VLOOKUP($A100,'在庫'!$A$4:$E$200,5))</f>
      </c>
    </row>
    <row r="101" spans="2:6" ht="13.5">
      <c r="B101">
        <f>IF(A101="","",VLOOKUP(A101,'在庫'!A$4:E$200,2))</f>
      </c>
      <c r="C101" s="14"/>
      <c r="D101" s="14"/>
      <c r="F101">
        <f>IF($A101="","",VLOOKUP($A101,'在庫'!$A$4:$E$200,5))</f>
      </c>
    </row>
    <row r="102" spans="2:6" ht="13.5">
      <c r="B102">
        <f>IF(A102="","",VLOOKUP(A102,'在庫'!A$4:E$200,2))</f>
      </c>
      <c r="C102" s="14"/>
      <c r="D102" s="14"/>
      <c r="F102">
        <f>IF($A102="","",VLOOKUP($A102,'在庫'!$A$4:$E$200,5))</f>
      </c>
    </row>
    <row r="103" spans="2:6" ht="13.5">
      <c r="B103">
        <f>IF(A103="","",VLOOKUP(A103,'在庫'!A$4:E$200,2))</f>
      </c>
      <c r="C103" s="14"/>
      <c r="D103" s="14"/>
      <c r="F103">
        <f>IF($A103="","",VLOOKUP($A103,'在庫'!$A$4:$E$200,5))</f>
      </c>
    </row>
    <row r="104" spans="2:6" ht="13.5">
      <c r="B104">
        <f>IF(A104="","",VLOOKUP(A104,'在庫'!A$4:E$200,2))</f>
      </c>
      <c r="C104" s="14"/>
      <c r="D104" s="14"/>
      <c r="F104">
        <f>IF($A104="","",VLOOKUP($A104,'在庫'!$A$4:$E$200,5))</f>
      </c>
    </row>
    <row r="105" spans="2:6" ht="13.5">
      <c r="B105">
        <f>IF(A105="","",VLOOKUP(A105,'在庫'!A$4:E$200,2))</f>
      </c>
      <c r="C105" s="14"/>
      <c r="D105" s="14"/>
      <c r="F105">
        <f>IF($A105="","",VLOOKUP($A105,'在庫'!$A$4:$E$200,5))</f>
      </c>
    </row>
    <row r="106" spans="2:6" ht="13.5">
      <c r="B106">
        <f>IF(A106="","",VLOOKUP(A106,'在庫'!A$4:E$200,2))</f>
      </c>
      <c r="C106" s="14"/>
      <c r="D106" s="14"/>
      <c r="F106">
        <f>IF($A106="","",VLOOKUP($A106,'在庫'!$A$4:$E$200,5))</f>
      </c>
    </row>
    <row r="107" spans="2:6" ht="13.5">
      <c r="B107">
        <f>IF(A107="","",VLOOKUP(A107,'在庫'!A$4:E$200,2))</f>
      </c>
      <c r="C107" s="14"/>
      <c r="D107" s="14"/>
      <c r="F107">
        <f>IF($A107="","",VLOOKUP($A107,'在庫'!$A$4:$E$200,5))</f>
      </c>
    </row>
    <row r="108" spans="2:6" ht="13.5">
      <c r="B108">
        <f>IF(A108="","",VLOOKUP(A108,'在庫'!A$4:E$200,2))</f>
      </c>
      <c r="C108" s="14"/>
      <c r="D108" s="14"/>
      <c r="F108">
        <f>IF($A108="","",VLOOKUP($A108,'在庫'!$A$4:$E$200,5))</f>
      </c>
    </row>
    <row r="109" spans="2:6" ht="13.5">
      <c r="B109">
        <f>IF(A109="","",VLOOKUP(A109,'在庫'!A$4:E$200,2))</f>
      </c>
      <c r="C109" s="14"/>
      <c r="D109" s="14"/>
      <c r="F109">
        <f>IF($A109="","",VLOOKUP($A109,'在庫'!$A$4:$E$200,5))</f>
      </c>
    </row>
    <row r="110" spans="2:6" ht="13.5">
      <c r="B110">
        <f>IF(A110="","",VLOOKUP(A110,'在庫'!A$4:E$200,2))</f>
      </c>
      <c r="C110" s="14"/>
      <c r="D110" s="14"/>
      <c r="F110">
        <f>IF($A110="","",VLOOKUP($A110,'在庫'!$A$4:$E$200,5))</f>
      </c>
    </row>
    <row r="111" spans="2:6" ht="13.5">
      <c r="B111">
        <f>IF(A111="","",VLOOKUP(A111,'在庫'!A$4:E$200,2))</f>
      </c>
      <c r="C111" s="14"/>
      <c r="D111" s="14"/>
      <c r="F111">
        <f>IF($A111="","",VLOOKUP($A111,'在庫'!$A$4:$E$200,5))</f>
      </c>
    </row>
    <row r="112" spans="2:6" ht="13.5">
      <c r="B112">
        <f>IF(A112="","",VLOOKUP(A112,'在庫'!A$4:E$200,2))</f>
      </c>
      <c r="C112" s="14"/>
      <c r="D112" s="14"/>
      <c r="F112">
        <f>IF($A112="","",VLOOKUP($A112,'在庫'!$A$4:$E$200,5))</f>
      </c>
    </row>
    <row r="113" spans="2:6" ht="13.5">
      <c r="B113">
        <f>IF(A113="","",VLOOKUP(A113,'在庫'!A$4:E$200,2))</f>
      </c>
      <c r="C113" s="14"/>
      <c r="D113" s="14"/>
      <c r="F113">
        <f>IF($A113="","",VLOOKUP($A113,'在庫'!$A$4:$E$200,5))</f>
      </c>
    </row>
    <row r="114" spans="2:6" ht="13.5">
      <c r="B114">
        <f>IF(A114="","",VLOOKUP(A114,'在庫'!A$4:E$200,2))</f>
      </c>
      <c r="C114" s="14"/>
      <c r="D114" s="14"/>
      <c r="F114">
        <f>IF($A114="","",VLOOKUP($A114,'在庫'!$A$4:$E$200,5))</f>
      </c>
    </row>
    <row r="115" spans="2:6" ht="13.5">
      <c r="B115">
        <f>IF(A115="","",VLOOKUP(A115,'在庫'!A$4:E$200,2))</f>
      </c>
      <c r="C115" s="14"/>
      <c r="D115" s="14"/>
      <c r="F115">
        <f>IF($A115="","",VLOOKUP($A115,'在庫'!$A$4:$E$200,5))</f>
      </c>
    </row>
    <row r="116" spans="2:6" ht="13.5">
      <c r="B116">
        <f>IF(A116="","",VLOOKUP(A116,'在庫'!A$4:E$200,2))</f>
      </c>
      <c r="C116" s="14"/>
      <c r="D116" s="14"/>
      <c r="F116">
        <f>IF($A116="","",VLOOKUP($A116,'在庫'!$A$4:$E$200,5))</f>
      </c>
    </row>
    <row r="117" spans="2:6" ht="13.5">
      <c r="B117">
        <f>IF(A117="","",VLOOKUP(A117,'在庫'!A$4:E$200,2))</f>
      </c>
      <c r="C117" s="14"/>
      <c r="D117" s="14"/>
      <c r="F117">
        <f>IF($A117="","",VLOOKUP($A117,'在庫'!$A$4:$E$200,5))</f>
      </c>
    </row>
    <row r="118" spans="2:6" ht="13.5">
      <c r="B118">
        <f>IF(A118="","",VLOOKUP(A118,'在庫'!A$4:E$200,2))</f>
      </c>
      <c r="C118" s="14"/>
      <c r="D118" s="14"/>
      <c r="F118">
        <f>IF($A118="","",VLOOKUP($A118,'在庫'!$A$4:$E$200,5))</f>
      </c>
    </row>
    <row r="119" spans="2:6" ht="13.5">
      <c r="B119">
        <f>IF(A119="","",VLOOKUP(A119,'在庫'!A$4:E$200,2))</f>
      </c>
      <c r="C119" s="14"/>
      <c r="D119" s="14"/>
      <c r="F119">
        <f>IF($A119="","",VLOOKUP($A119,'在庫'!$A$4:$E$200,5))</f>
      </c>
    </row>
    <row r="120" spans="2:6" ht="13.5">
      <c r="B120">
        <f>IF(A120="","",VLOOKUP(A120,'在庫'!A$4:E$200,2))</f>
      </c>
      <c r="C120" s="14"/>
      <c r="D120" s="14"/>
      <c r="F120">
        <f>IF($A120="","",VLOOKUP($A120,'在庫'!$A$4:$E$200,5))</f>
      </c>
    </row>
    <row r="121" spans="2:6" ht="13.5">
      <c r="B121">
        <f>IF(A121="","",VLOOKUP(A121,'在庫'!A$4:E$200,2))</f>
      </c>
      <c r="C121" s="14"/>
      <c r="D121" s="14"/>
      <c r="F121">
        <f>IF($A121="","",VLOOKUP($A121,'在庫'!$A$4:$E$200,5))</f>
      </c>
    </row>
    <row r="122" spans="2:6" ht="13.5">
      <c r="B122">
        <f>IF(A122="","",VLOOKUP(A122,'在庫'!A$4:E$200,2))</f>
      </c>
      <c r="C122" s="14"/>
      <c r="D122" s="14"/>
      <c r="F122">
        <f>IF($A122="","",VLOOKUP($A122,'在庫'!$A$4:$E$200,5))</f>
      </c>
    </row>
    <row r="123" spans="2:6" ht="13.5">
      <c r="B123">
        <f>IF(A123="","",VLOOKUP(A123,'在庫'!A$4:E$200,2))</f>
      </c>
      <c r="C123" s="14"/>
      <c r="D123" s="14"/>
      <c r="F123">
        <f>IF($A123="","",VLOOKUP($A123,'在庫'!$A$4:$E$200,5))</f>
      </c>
    </row>
    <row r="124" spans="2:6" ht="13.5">
      <c r="B124">
        <f>IF(A124="","",VLOOKUP(A124,'在庫'!A$4:E$200,2))</f>
      </c>
      <c r="C124" s="14"/>
      <c r="D124" s="14"/>
      <c r="F124">
        <f>IF($A124="","",VLOOKUP($A124,'在庫'!$A$4:$E$200,5))</f>
      </c>
    </row>
    <row r="125" spans="2:6" ht="13.5">
      <c r="B125">
        <f>IF(A125="","",VLOOKUP(A125,'在庫'!A$4:E$200,2))</f>
      </c>
      <c r="C125" s="14"/>
      <c r="D125" s="14"/>
      <c r="F125">
        <f>IF($A125="","",VLOOKUP($A125,'在庫'!$A$4:$E$200,5))</f>
      </c>
    </row>
    <row r="126" spans="2:6" ht="13.5">
      <c r="B126">
        <f>IF(A126="","",VLOOKUP(A126,'在庫'!A$4:E$200,2))</f>
      </c>
      <c r="C126" s="14"/>
      <c r="D126" s="14"/>
      <c r="F126">
        <f>IF($A126="","",VLOOKUP($A126,'在庫'!$A$4:$E$200,5))</f>
      </c>
    </row>
    <row r="127" spans="2:6" ht="13.5">
      <c r="B127">
        <f>IF(A127="","",VLOOKUP(A127,'在庫'!A$4:E$200,2))</f>
      </c>
      <c r="C127" s="14"/>
      <c r="D127" s="14"/>
      <c r="F127">
        <f>IF($A127="","",VLOOKUP($A127,'在庫'!$A$4:$E$200,5))</f>
      </c>
    </row>
    <row r="128" spans="2:6" ht="13.5">
      <c r="B128">
        <f>IF(A128="","",VLOOKUP(A128,'在庫'!A$4:E$200,2))</f>
      </c>
      <c r="C128" s="14"/>
      <c r="D128" s="14"/>
      <c r="F128">
        <f>IF($A128="","",VLOOKUP($A128,'在庫'!$A$4:$E$200,5))</f>
      </c>
    </row>
    <row r="129" spans="2:6" ht="13.5">
      <c r="B129">
        <f>IF(A129="","",VLOOKUP(A129,'在庫'!A$4:E$200,2))</f>
      </c>
      <c r="C129" s="14"/>
      <c r="D129" s="14"/>
      <c r="F129">
        <f>IF($A129="","",VLOOKUP($A129,'在庫'!$A$4:$E$200,5))</f>
      </c>
    </row>
    <row r="130" spans="2:6" ht="13.5">
      <c r="B130">
        <f>IF(A130="","",VLOOKUP(A130,'在庫'!A$4:E$200,2))</f>
      </c>
      <c r="C130" s="14"/>
      <c r="D130" s="14"/>
      <c r="F130">
        <f>IF($A130="","",VLOOKUP($A130,'在庫'!$A$4:$E$200,5))</f>
      </c>
    </row>
    <row r="131" spans="2:6" ht="13.5">
      <c r="B131">
        <f>IF(A131="","",VLOOKUP(A131,'在庫'!A$4:E$200,2))</f>
      </c>
      <c r="C131" s="14"/>
      <c r="D131" s="14"/>
      <c r="F131">
        <f>IF($A131="","",VLOOKUP($A131,'在庫'!$A$4:$E$200,5))</f>
      </c>
    </row>
    <row r="132" spans="2:6" ht="13.5">
      <c r="B132">
        <f>IF(A132="","",VLOOKUP(A132,'在庫'!A$4:E$200,2))</f>
      </c>
      <c r="C132" s="14"/>
      <c r="D132" s="14"/>
      <c r="F132">
        <f>IF($A132="","",VLOOKUP($A132,'在庫'!$A$4:$E$200,5))</f>
      </c>
    </row>
    <row r="133" spans="2:6" ht="13.5">
      <c r="B133">
        <f>IF(A133="","",VLOOKUP(A133,'在庫'!A$4:E$200,2))</f>
      </c>
      <c r="C133" s="14"/>
      <c r="D133" s="14"/>
      <c r="F133">
        <f>IF($A133="","",VLOOKUP($A133,'在庫'!$A$4:$E$200,5))</f>
      </c>
    </row>
    <row r="134" spans="2:6" ht="13.5">
      <c r="B134">
        <f>IF(A134="","",VLOOKUP(A134,'在庫'!A$4:E$200,2))</f>
      </c>
      <c r="C134" s="14"/>
      <c r="D134" s="14"/>
      <c r="F134">
        <f>IF($A134="","",VLOOKUP($A134,'在庫'!$A$4:$E$200,5))</f>
      </c>
    </row>
    <row r="135" spans="2:6" ht="13.5">
      <c r="B135">
        <f>IF(A135="","",VLOOKUP(A135,'在庫'!A$4:E$200,2))</f>
      </c>
      <c r="C135" s="14"/>
      <c r="D135" s="14"/>
      <c r="F135">
        <f>IF($A135="","",VLOOKUP($A135,'在庫'!$A$4:$E$200,5))</f>
      </c>
    </row>
    <row r="136" spans="2:6" ht="13.5">
      <c r="B136">
        <f>IF(A136="","",VLOOKUP(A136,'在庫'!A$4:E$200,2))</f>
      </c>
      <c r="C136" s="14"/>
      <c r="D136" s="14"/>
      <c r="F136">
        <f>IF($A136="","",VLOOKUP($A136,'在庫'!$A$4:$E$200,5))</f>
      </c>
    </row>
    <row r="137" spans="2:6" ht="13.5">
      <c r="B137">
        <f>IF(A137="","",VLOOKUP(A137,'在庫'!A$4:E$200,2))</f>
      </c>
      <c r="C137" s="14"/>
      <c r="D137" s="14"/>
      <c r="F137">
        <f>IF($A137="","",VLOOKUP($A137,'在庫'!$A$4:$E$200,5))</f>
      </c>
    </row>
    <row r="138" spans="2:6" ht="13.5">
      <c r="B138">
        <f>IF(A138="","",VLOOKUP(A138,'在庫'!A$4:E$200,2))</f>
      </c>
      <c r="C138" s="14"/>
      <c r="D138" s="14"/>
      <c r="F138">
        <f>IF($A138="","",VLOOKUP($A138,'在庫'!$A$4:$E$200,5))</f>
      </c>
    </row>
    <row r="139" spans="2:6" ht="13.5">
      <c r="B139">
        <f>IF(A139="","",VLOOKUP(A139,'在庫'!A$4:E$200,2))</f>
      </c>
      <c r="C139" s="14"/>
      <c r="D139" s="14"/>
      <c r="F139">
        <f>IF($A139="","",VLOOKUP($A139,'在庫'!$A$4:$E$200,5))</f>
      </c>
    </row>
    <row r="140" spans="2:6" ht="13.5">
      <c r="B140">
        <f>IF(A140="","",VLOOKUP(A140,'在庫'!A$4:E$200,2))</f>
      </c>
      <c r="C140" s="14"/>
      <c r="D140" s="14"/>
      <c r="F140">
        <f>IF($A140="","",VLOOKUP($A140,'在庫'!$A$4:$E$200,5))</f>
      </c>
    </row>
    <row r="141" spans="2:6" ht="13.5">
      <c r="B141">
        <f>IF(A141="","",VLOOKUP(A141,'在庫'!A$4:E$200,2))</f>
      </c>
      <c r="C141" s="14"/>
      <c r="D141" s="14"/>
      <c r="F141">
        <f>IF($A141="","",VLOOKUP($A141,'在庫'!$A$4:$E$200,5))</f>
      </c>
    </row>
    <row r="142" spans="2:6" ht="13.5">
      <c r="B142">
        <f>IF(A142="","",VLOOKUP(A142,'在庫'!A$4:E$200,2))</f>
      </c>
      <c r="C142" s="14"/>
      <c r="D142" s="14"/>
      <c r="F142">
        <f>IF($A142="","",VLOOKUP($A142,'在庫'!$A$4:$E$200,5))</f>
      </c>
    </row>
    <row r="143" spans="2:6" ht="13.5">
      <c r="B143">
        <f>IF(A143="","",VLOOKUP(A143,'在庫'!A$4:E$200,2))</f>
      </c>
      <c r="C143" s="14"/>
      <c r="D143" s="14"/>
      <c r="F143">
        <f>IF($A143="","",VLOOKUP($A143,'在庫'!$A$4:$E$200,5))</f>
      </c>
    </row>
    <row r="144" spans="2:6" ht="13.5">
      <c r="B144">
        <f>IF(A144="","",VLOOKUP(A144,'在庫'!A$4:E$200,2))</f>
      </c>
      <c r="C144" s="14"/>
      <c r="D144" s="14"/>
      <c r="F144">
        <f>IF($A144="","",VLOOKUP($A144,'在庫'!$A$4:$E$200,5))</f>
      </c>
    </row>
    <row r="145" spans="2:6" ht="13.5">
      <c r="B145">
        <f>IF(A145="","",VLOOKUP(A145,'在庫'!A$4:E$200,2))</f>
      </c>
      <c r="C145" s="14"/>
      <c r="D145" s="14"/>
      <c r="F145">
        <f>IF($A145="","",VLOOKUP($A145,'在庫'!$A$4:$E$200,5))</f>
      </c>
    </row>
    <row r="146" spans="2:6" ht="13.5">
      <c r="B146">
        <f>IF(A146="","",VLOOKUP(A146,'在庫'!A$4:E$200,2))</f>
      </c>
      <c r="C146" s="14"/>
      <c r="D146" s="14"/>
      <c r="F146">
        <f>IF($A146="","",VLOOKUP($A146,'在庫'!$A$4:$E$200,5))</f>
      </c>
    </row>
    <row r="147" spans="2:6" ht="13.5">
      <c r="B147">
        <f>IF(A147="","",VLOOKUP(A147,'在庫'!A$4:E$200,2))</f>
      </c>
      <c r="C147" s="14"/>
      <c r="D147" s="14"/>
      <c r="F147">
        <f>IF($A147="","",VLOOKUP($A147,'在庫'!$A$4:$E$200,5))</f>
      </c>
    </row>
    <row r="148" spans="2:6" ht="13.5">
      <c r="B148">
        <f>IF(A148="","",VLOOKUP(A148,'在庫'!A$4:E$200,2))</f>
      </c>
      <c r="C148" s="14"/>
      <c r="D148" s="14"/>
      <c r="F148">
        <f>IF($A148="","",VLOOKUP($A148,'在庫'!$A$4:$E$200,5))</f>
      </c>
    </row>
    <row r="149" spans="2:6" ht="13.5">
      <c r="B149">
        <f>IF(A149="","",VLOOKUP(A149,'在庫'!A$4:E$200,2))</f>
      </c>
      <c r="C149" s="14"/>
      <c r="D149" s="14"/>
      <c r="F149">
        <f>IF($A149="","",VLOOKUP($A149,'在庫'!$A$4:$E$200,5))</f>
      </c>
    </row>
    <row r="150" spans="2:6" ht="13.5">
      <c r="B150">
        <f>IF(A150="","",VLOOKUP(A150,'在庫'!A$4:E$200,2))</f>
      </c>
      <c r="C150" s="14"/>
      <c r="D150" s="14"/>
      <c r="F150">
        <f>IF($A150="","",VLOOKUP($A150,'在庫'!$A$4:$E$200,5))</f>
      </c>
    </row>
    <row r="151" spans="2:6" ht="13.5">
      <c r="B151">
        <f>IF(A151="","",VLOOKUP(A151,'在庫'!A$4:E$200,2))</f>
      </c>
      <c r="C151" s="14"/>
      <c r="D151" s="14"/>
      <c r="F151">
        <f>IF($A151="","",VLOOKUP($A151,'在庫'!$A$4:$E$200,5))</f>
      </c>
    </row>
    <row r="152" spans="2:6" ht="13.5">
      <c r="B152">
        <f>IF(A152="","",VLOOKUP(A152,'在庫'!A$4:E$200,2))</f>
      </c>
      <c r="C152" s="14"/>
      <c r="D152" s="14"/>
      <c r="F152">
        <f>IF($A152="","",VLOOKUP($A152,'在庫'!$A$4:$E$200,5))</f>
      </c>
    </row>
    <row r="153" spans="2:6" ht="13.5">
      <c r="B153">
        <f>IF(A153="","",VLOOKUP(A153,'在庫'!A$4:E$200,2))</f>
      </c>
      <c r="C153" s="14"/>
      <c r="D153" s="14"/>
      <c r="F153">
        <f>IF($A153="","",VLOOKUP($A153,'在庫'!$A$4:$E$200,5))</f>
      </c>
    </row>
    <row r="154" spans="2:6" ht="13.5">
      <c r="B154">
        <f>IF(A154="","",VLOOKUP(A154,'在庫'!A$4:E$200,2))</f>
      </c>
      <c r="C154" s="14"/>
      <c r="D154" s="14"/>
      <c r="F154">
        <f>IF($A154="","",VLOOKUP($A154,'在庫'!$A$4:$E$200,5))</f>
      </c>
    </row>
    <row r="155" spans="2:6" ht="13.5">
      <c r="B155">
        <f>IF(A155="","",VLOOKUP(A155,'在庫'!A$4:E$200,2))</f>
      </c>
      <c r="C155" s="14"/>
      <c r="D155" s="14"/>
      <c r="F155">
        <f>IF($A155="","",VLOOKUP($A155,'在庫'!$A$4:$E$200,5))</f>
      </c>
    </row>
    <row r="156" spans="2:6" ht="13.5">
      <c r="B156">
        <f>IF(A156="","",VLOOKUP(A156,'在庫'!A$4:E$200,2))</f>
      </c>
      <c r="C156" s="14"/>
      <c r="D156" s="14"/>
      <c r="F156">
        <f>IF($A156="","",VLOOKUP($A156,'在庫'!$A$4:$E$200,5))</f>
      </c>
    </row>
    <row r="157" spans="2:6" ht="13.5">
      <c r="B157">
        <f>IF(A157="","",VLOOKUP(A157,'在庫'!A$4:E$200,2))</f>
      </c>
      <c r="C157" s="14"/>
      <c r="D157" s="14"/>
      <c r="F157">
        <f>IF($A157="","",VLOOKUP($A157,'在庫'!$A$4:$E$200,5))</f>
      </c>
    </row>
    <row r="158" spans="2:6" ht="13.5">
      <c r="B158">
        <f>IF(A158="","",VLOOKUP(A158,'在庫'!A$4:E$200,2))</f>
      </c>
      <c r="C158" s="14"/>
      <c r="D158" s="14"/>
      <c r="F158">
        <f>IF($A158="","",VLOOKUP($A158,'在庫'!$A$4:$E$200,5))</f>
      </c>
    </row>
    <row r="159" spans="2:6" ht="13.5">
      <c r="B159">
        <f>IF(A159="","",VLOOKUP(A159,'在庫'!A$4:E$200,2))</f>
      </c>
      <c r="C159" s="14"/>
      <c r="D159" s="14"/>
      <c r="F159">
        <f>IF($A159="","",VLOOKUP($A159,'在庫'!$A$4:$E$200,5))</f>
      </c>
    </row>
    <row r="160" spans="2:6" ht="13.5">
      <c r="B160">
        <f>IF(A160="","",VLOOKUP(A160,'在庫'!A$4:E$200,2))</f>
      </c>
      <c r="C160" s="14"/>
      <c r="D160" s="14"/>
      <c r="F160">
        <f>IF($A160="","",VLOOKUP($A160,'在庫'!$A$4:$E$200,5))</f>
      </c>
    </row>
    <row r="161" spans="2:6" ht="13.5">
      <c r="B161">
        <f>IF(A161="","",VLOOKUP(A161,'在庫'!A$4:E$200,2))</f>
      </c>
      <c r="C161" s="14"/>
      <c r="D161" s="14"/>
      <c r="F161">
        <f>IF($A161="","",VLOOKUP($A161,'在庫'!$A$4:$E$200,5))</f>
      </c>
    </row>
    <row r="162" spans="2:6" ht="13.5">
      <c r="B162">
        <f>IF(A162="","",VLOOKUP(A162,'在庫'!A$4:E$200,2))</f>
      </c>
      <c r="C162" s="14"/>
      <c r="D162" s="14"/>
      <c r="F162">
        <f>IF($A162="","",VLOOKUP($A162,'在庫'!$A$4:$E$200,5))</f>
      </c>
    </row>
    <row r="163" spans="2:6" ht="13.5">
      <c r="B163">
        <f>IF(A163="","",VLOOKUP(A163,'在庫'!A$4:E$200,2))</f>
      </c>
      <c r="C163" s="14"/>
      <c r="D163" s="14"/>
      <c r="F163">
        <f>IF($A163="","",VLOOKUP($A163,'在庫'!$A$4:$E$200,5))</f>
      </c>
    </row>
    <row r="164" spans="2:6" ht="13.5">
      <c r="B164">
        <f>IF(A164="","",VLOOKUP(A164,'在庫'!A$4:E$200,2))</f>
      </c>
      <c r="C164" s="14"/>
      <c r="D164" s="14"/>
      <c r="F164">
        <f>IF($A164="","",VLOOKUP($A164,'在庫'!$A$4:$E$200,5))</f>
      </c>
    </row>
    <row r="165" spans="2:6" ht="13.5">
      <c r="B165">
        <f>IF(A165="","",VLOOKUP(A165,'在庫'!A$4:E$200,2))</f>
      </c>
      <c r="C165" s="14"/>
      <c r="D165" s="14"/>
      <c r="F165">
        <f>IF($A165="","",VLOOKUP($A165,'在庫'!$A$4:$E$200,5))</f>
      </c>
    </row>
    <row r="166" spans="2:6" ht="13.5">
      <c r="B166">
        <f>IF(A166="","",VLOOKUP(A166,'在庫'!A$4:E$200,2))</f>
      </c>
      <c r="C166" s="14"/>
      <c r="D166" s="14"/>
      <c r="F166">
        <f>IF($A166="","",VLOOKUP($A166,'在庫'!$A$4:$E$200,5))</f>
      </c>
    </row>
    <row r="167" spans="2:6" ht="13.5">
      <c r="B167">
        <f>IF(A167="","",VLOOKUP(A167,'在庫'!A$4:E$200,2))</f>
      </c>
      <c r="C167" s="14"/>
      <c r="D167" s="14"/>
      <c r="F167">
        <f>IF($A167="","",VLOOKUP($A167,'在庫'!$A$4:$E$200,5))</f>
      </c>
    </row>
    <row r="168" spans="2:6" ht="13.5">
      <c r="B168">
        <f>IF(A168="","",VLOOKUP(A168,'在庫'!A$4:E$200,2))</f>
      </c>
      <c r="C168" s="14"/>
      <c r="D168" s="14"/>
      <c r="F168">
        <f>IF($A168="","",VLOOKUP($A168,'在庫'!$A$4:$E$200,5))</f>
      </c>
    </row>
    <row r="169" spans="2:6" ht="13.5">
      <c r="B169">
        <f>IF(A169="","",VLOOKUP(A169,'在庫'!A$4:E$200,2))</f>
      </c>
      <c r="C169" s="14"/>
      <c r="D169" s="14"/>
      <c r="F169">
        <f>IF($A169="","",VLOOKUP($A169,'在庫'!$A$4:$E$200,5))</f>
      </c>
    </row>
    <row r="170" spans="2:6" ht="13.5">
      <c r="B170">
        <f>IF(A170="","",VLOOKUP(A170,'在庫'!A$4:E$200,2))</f>
      </c>
      <c r="C170" s="14"/>
      <c r="D170" s="14"/>
      <c r="F170">
        <f>IF($A170="","",VLOOKUP($A170,'在庫'!$A$4:$E$200,5))</f>
      </c>
    </row>
    <row r="171" spans="2:6" ht="13.5">
      <c r="B171">
        <f>IF(A171="","",VLOOKUP(A171,'在庫'!A$4:E$200,2))</f>
      </c>
      <c r="C171" s="14"/>
      <c r="D171" s="14"/>
      <c r="F171">
        <f>IF($A171="","",VLOOKUP($A171,'在庫'!$A$4:$E$200,5))</f>
      </c>
    </row>
    <row r="172" spans="2:6" ht="13.5">
      <c r="B172">
        <f>IF(A172="","",VLOOKUP(A172,'在庫'!A$4:E$200,2))</f>
      </c>
      <c r="C172" s="14"/>
      <c r="D172" s="14"/>
      <c r="F172">
        <f>IF($A172="","",VLOOKUP($A172,'在庫'!$A$4:$E$200,5))</f>
      </c>
    </row>
    <row r="173" spans="2:6" ht="13.5">
      <c r="B173">
        <f>IF(A173="","",VLOOKUP(A173,'在庫'!A$4:E$200,2))</f>
      </c>
      <c r="C173" s="14"/>
      <c r="D173" s="14"/>
      <c r="F173">
        <f>IF($A173="","",VLOOKUP($A173,'在庫'!$A$4:$E$200,5))</f>
      </c>
    </row>
    <row r="174" spans="2:6" ht="13.5">
      <c r="B174">
        <f>IF(A174="","",VLOOKUP(A174,'在庫'!A$4:E$200,2))</f>
      </c>
      <c r="C174" s="14"/>
      <c r="D174" s="14"/>
      <c r="F174">
        <f>IF($A174="","",VLOOKUP($A174,'在庫'!$A$4:$E$200,5))</f>
      </c>
    </row>
    <row r="175" spans="2:6" ht="13.5">
      <c r="B175">
        <f>IF(A175="","",VLOOKUP(A175,'在庫'!A$4:E$200,2))</f>
      </c>
      <c r="C175" s="14"/>
      <c r="D175" s="14"/>
      <c r="F175">
        <f>IF($A175="","",VLOOKUP($A175,'在庫'!$A$4:$E$200,5))</f>
      </c>
    </row>
    <row r="176" spans="2:6" ht="13.5">
      <c r="B176">
        <f>IF(A176="","",VLOOKUP(A176,'在庫'!A$4:E$200,2))</f>
      </c>
      <c r="C176" s="14"/>
      <c r="D176" s="14"/>
      <c r="F176">
        <f>IF($A176="","",VLOOKUP($A176,'在庫'!$A$4:$E$200,5))</f>
      </c>
    </row>
    <row r="177" spans="2:6" ht="13.5">
      <c r="B177">
        <f>IF(A177="","",VLOOKUP(A177,'在庫'!A$4:E$200,2))</f>
      </c>
      <c r="C177" s="14"/>
      <c r="D177" s="14"/>
      <c r="F177">
        <f>IF($A177="","",VLOOKUP($A177,'在庫'!$A$4:$E$200,5))</f>
      </c>
    </row>
    <row r="178" spans="2:6" ht="13.5">
      <c r="B178">
        <f>IF(A178="","",VLOOKUP(A178,'在庫'!A$4:E$200,2))</f>
      </c>
      <c r="C178" s="14"/>
      <c r="D178" s="14"/>
      <c r="F178">
        <f>IF($A178="","",VLOOKUP($A178,'在庫'!$A$4:$E$200,5))</f>
      </c>
    </row>
    <row r="179" spans="2:6" ht="13.5">
      <c r="B179">
        <f>IF(A179="","",VLOOKUP(A179,'在庫'!A$4:E$200,2))</f>
      </c>
      <c r="C179" s="14"/>
      <c r="D179" s="14"/>
      <c r="F179">
        <f>IF($A179="","",VLOOKUP($A179,'在庫'!$A$4:$E$200,5))</f>
      </c>
    </row>
    <row r="180" spans="2:6" ht="13.5">
      <c r="B180">
        <f>IF(A180="","",VLOOKUP(A180,'在庫'!A$4:E$200,2))</f>
      </c>
      <c r="C180" s="14"/>
      <c r="D180" s="14"/>
      <c r="F180">
        <f>IF($A180="","",VLOOKUP($A180,'在庫'!$A$4:$E$200,5))</f>
      </c>
    </row>
    <row r="181" spans="2:6" ht="13.5">
      <c r="B181">
        <f>IF(A181="","",VLOOKUP(A181,'在庫'!A$4:E$200,2))</f>
      </c>
      <c r="C181" s="14"/>
      <c r="D181" s="14"/>
      <c r="F181">
        <f>IF($A181="","",VLOOKUP($A181,'在庫'!$A$4:$E$200,5))</f>
      </c>
    </row>
    <row r="182" spans="2:6" ht="13.5">
      <c r="B182">
        <f>IF(A182="","",VLOOKUP(A182,'在庫'!A$4:E$200,2))</f>
      </c>
      <c r="C182" s="14"/>
      <c r="D182" s="14"/>
      <c r="F182">
        <f>IF($A182="","",VLOOKUP($A182,'在庫'!$A$4:$E$200,5))</f>
      </c>
    </row>
    <row r="183" spans="2:6" ht="13.5">
      <c r="B183">
        <f>IF(A183="","",VLOOKUP(A183,'在庫'!A$4:E$200,2))</f>
      </c>
      <c r="C183" s="14"/>
      <c r="D183" s="14"/>
      <c r="F183">
        <f>IF($A183="","",VLOOKUP($A183,'在庫'!$A$4:$E$200,5))</f>
      </c>
    </row>
    <row r="184" spans="2:6" ht="13.5">
      <c r="B184">
        <f>IF(A184="","",VLOOKUP(A184,'在庫'!A$4:E$200,2))</f>
      </c>
      <c r="C184" s="14"/>
      <c r="D184" s="14"/>
      <c r="F184">
        <f>IF($A184="","",VLOOKUP($A184,'在庫'!$A$4:$E$200,5))</f>
      </c>
    </row>
    <row r="185" spans="2:6" ht="13.5">
      <c r="B185">
        <f>IF(A185="","",VLOOKUP(A185,'在庫'!A$4:E$200,2))</f>
      </c>
      <c r="C185" s="14"/>
      <c r="D185" s="14"/>
      <c r="F185">
        <f>IF($A185="","",VLOOKUP($A185,'在庫'!$A$4:$E$200,5))</f>
      </c>
    </row>
    <row r="186" spans="2:6" ht="13.5">
      <c r="B186">
        <f>IF(A186="","",VLOOKUP(A186,'在庫'!A$4:E$200,2))</f>
      </c>
      <c r="C186" s="14"/>
      <c r="D186" s="14"/>
      <c r="F186">
        <f>IF($A186="","",VLOOKUP($A186,'在庫'!$A$4:$E$200,5))</f>
      </c>
    </row>
    <row r="187" spans="2:6" ht="13.5">
      <c r="B187">
        <f>IF(A187="","",VLOOKUP(A187,'在庫'!A$4:E$200,2))</f>
      </c>
      <c r="C187" s="14"/>
      <c r="D187" s="14"/>
      <c r="F187">
        <f>IF($A187="","",VLOOKUP($A187,'在庫'!$A$4:$E$200,5))</f>
      </c>
    </row>
    <row r="188" spans="2:6" ht="13.5">
      <c r="B188">
        <f>IF(A188="","",VLOOKUP(A188,'在庫'!A$4:E$200,2))</f>
      </c>
      <c r="C188" s="14"/>
      <c r="D188" s="14"/>
      <c r="F188">
        <f>IF($A188="","",VLOOKUP($A188,'在庫'!$A$4:$E$200,5))</f>
      </c>
    </row>
    <row r="189" spans="2:6" ht="13.5">
      <c r="B189">
        <f>IF(A189="","",VLOOKUP(A189,'在庫'!A$4:E$200,2))</f>
      </c>
      <c r="C189" s="14"/>
      <c r="D189" s="14"/>
      <c r="F189">
        <f>IF($A189="","",VLOOKUP($A189,'在庫'!$A$4:$E$200,5))</f>
      </c>
    </row>
    <row r="190" spans="2:6" ht="13.5">
      <c r="B190">
        <f>IF(A190="","",VLOOKUP(A190,'在庫'!A$4:E$200,2))</f>
      </c>
      <c r="C190" s="14"/>
      <c r="D190" s="14"/>
      <c r="F190">
        <f>IF($A190="","",VLOOKUP($A190,'在庫'!$A$4:$E$200,5))</f>
      </c>
    </row>
    <row r="191" spans="2:6" ht="13.5">
      <c r="B191">
        <f>IF(A191="","",VLOOKUP(A191,'在庫'!A$4:E$200,2))</f>
      </c>
      <c r="C191" s="14"/>
      <c r="D191" s="14"/>
      <c r="F191">
        <f>IF($A191="","",VLOOKUP($A191,'在庫'!$A$4:$E$200,5))</f>
      </c>
    </row>
    <row r="192" spans="2:6" ht="13.5">
      <c r="B192">
        <f>IF(A192="","",VLOOKUP(A192,'在庫'!A$4:E$200,2))</f>
      </c>
      <c r="C192" s="14"/>
      <c r="D192" s="14"/>
      <c r="F192">
        <f>IF($A192="","",VLOOKUP($A192,'在庫'!$A$4:$E$200,5))</f>
      </c>
    </row>
    <row r="193" spans="2:6" ht="13.5">
      <c r="B193">
        <f>IF(A193="","",VLOOKUP(A193,'在庫'!A$4:E$200,2))</f>
      </c>
      <c r="C193" s="14"/>
      <c r="D193" s="14"/>
      <c r="F193">
        <f>IF($A193="","",VLOOKUP($A193,'在庫'!$A$4:$E$200,5))</f>
      </c>
    </row>
    <row r="194" spans="2:6" ht="13.5">
      <c r="B194">
        <f>IF(A194="","",VLOOKUP(A194,'在庫'!A$4:E$200,2))</f>
      </c>
      <c r="C194" s="14"/>
      <c r="D194" s="14"/>
      <c r="F194">
        <f>IF($A194="","",VLOOKUP($A194,'在庫'!$A$4:$E$200,5))</f>
      </c>
    </row>
    <row r="195" spans="2:6" ht="13.5">
      <c r="B195">
        <f>IF(A195="","",VLOOKUP(A195,'在庫'!A$4:E$200,2))</f>
      </c>
      <c r="C195" s="14"/>
      <c r="D195" s="14"/>
      <c r="F195">
        <f>IF($A195="","",VLOOKUP($A195,'在庫'!$A$4:$E$200,5))</f>
      </c>
    </row>
    <row r="196" spans="2:6" ht="13.5">
      <c r="B196">
        <f>IF(A196="","",VLOOKUP(A196,'在庫'!A$4:E$200,2))</f>
      </c>
      <c r="C196" s="14"/>
      <c r="D196" s="14"/>
      <c r="F196">
        <f>IF($A196="","",VLOOKUP($A196,'在庫'!$A$4:$E$200,5))</f>
      </c>
    </row>
    <row r="197" spans="2:6" ht="13.5">
      <c r="B197">
        <f>IF(A197="","",VLOOKUP(A197,'在庫'!A$4:E$200,2))</f>
      </c>
      <c r="C197" s="14"/>
      <c r="D197" s="14"/>
      <c r="F197">
        <f>IF($A197="","",VLOOKUP($A197,'在庫'!$A$4:$E$200,5))</f>
      </c>
    </row>
    <row r="198" spans="2:6" ht="13.5">
      <c r="B198">
        <f>IF(A198="","",VLOOKUP(A198,'在庫'!A$4:E$200,2))</f>
      </c>
      <c r="C198" s="14"/>
      <c r="D198" s="14"/>
      <c r="F198">
        <f>IF($A198="","",VLOOKUP($A198,'在庫'!$A$4:$E$200,5))</f>
      </c>
    </row>
    <row r="199" spans="2:6" ht="13.5">
      <c r="B199">
        <f>IF(A199="","",VLOOKUP(A199,'在庫'!A$4:E$200,2))</f>
      </c>
      <c r="C199" s="14"/>
      <c r="D199" s="14"/>
      <c r="F199">
        <f>IF($A199="","",VLOOKUP($A199,'在庫'!$A$4:$E$200,5))</f>
      </c>
    </row>
    <row r="200" spans="2:6" ht="13.5">
      <c r="B200">
        <f>IF(A200="","",VLOOKUP(A200,'在庫'!A$4:E$200,2))</f>
      </c>
      <c r="C200" s="14"/>
      <c r="D200" s="14"/>
      <c r="F200">
        <f>IF($A200="","",VLOOKUP($A200,'在庫'!$A$4:$E$200,5))</f>
      </c>
    </row>
    <row r="201" spans="2:6" ht="13.5">
      <c r="B201">
        <f>IF(A201="","",VLOOKUP(A201,'在庫'!A$4:E$200,2))</f>
      </c>
      <c r="C201" s="14"/>
      <c r="D201" s="14"/>
      <c r="F201">
        <f>IF($A201="","",VLOOKUP($A201,'在庫'!$A$4:$E$200,5))</f>
      </c>
    </row>
    <row r="202" spans="2:6" ht="13.5">
      <c r="B202">
        <f>IF(A202="","",VLOOKUP(A202,'在庫'!A$4:E$200,2))</f>
      </c>
      <c r="C202" s="14"/>
      <c r="D202" s="14"/>
      <c r="F202">
        <f>IF($A202="","",VLOOKUP($A202,'在庫'!$A$4:$E$200,5))</f>
      </c>
    </row>
    <row r="203" spans="2:6" ht="13.5">
      <c r="B203">
        <f>IF(A203="","",VLOOKUP(A203,'在庫'!A$4:E$200,2))</f>
      </c>
      <c r="C203" s="14"/>
      <c r="D203" s="14"/>
      <c r="F203">
        <f>IF($A203="","",VLOOKUP($A203,'在庫'!$A$4:$E$200,5))</f>
      </c>
    </row>
    <row r="204" spans="2:6" ht="13.5">
      <c r="B204">
        <f>IF(A204="","",VLOOKUP(A204,'在庫'!A$4:E$200,2))</f>
      </c>
      <c r="C204" s="14"/>
      <c r="D204" s="14"/>
      <c r="F204">
        <f>IF($A204="","",VLOOKUP($A204,'在庫'!$A$4:$E$200,5))</f>
      </c>
    </row>
    <row r="205" spans="2:6" ht="13.5">
      <c r="B205">
        <f>IF(A205="","",VLOOKUP(A205,'在庫'!A$4:E$200,2))</f>
      </c>
      <c r="C205" s="14"/>
      <c r="D205" s="14"/>
      <c r="F205">
        <f>IF($A205="","",VLOOKUP($A205,'在庫'!$A$4:$E$200,5))</f>
      </c>
    </row>
    <row r="206" spans="2:6" ht="13.5">
      <c r="B206">
        <f>IF(A206="","",VLOOKUP(A206,'在庫'!A$4:E$200,2))</f>
      </c>
      <c r="C206" s="14"/>
      <c r="D206" s="14"/>
      <c r="F206">
        <f>IF($A206="","",VLOOKUP($A206,'在庫'!$A$4:$E$200,5))</f>
      </c>
    </row>
    <row r="207" spans="2:6" ht="13.5">
      <c r="B207">
        <f>IF(A207="","",VLOOKUP(A207,'在庫'!A$4:E$200,2))</f>
      </c>
      <c r="C207" s="14"/>
      <c r="D207" s="14"/>
      <c r="F207">
        <f>IF($A207="","",VLOOKUP($A207,'在庫'!$A$4:$E$200,5))</f>
      </c>
    </row>
    <row r="208" spans="2:6" ht="13.5">
      <c r="B208">
        <f>IF(A208="","",VLOOKUP(A208,'在庫'!A$4:E$200,2))</f>
      </c>
      <c r="C208" s="14"/>
      <c r="D208" s="14"/>
      <c r="F208">
        <f>IF($A208="","",VLOOKUP($A208,'在庫'!$A$4:$E$200,5))</f>
      </c>
    </row>
    <row r="209" spans="2:6" ht="13.5">
      <c r="B209">
        <f>IF(A209="","",VLOOKUP(A209,'在庫'!A$4:E$200,2))</f>
      </c>
      <c r="C209" s="14"/>
      <c r="D209" s="14"/>
      <c r="F209">
        <f>IF($A209="","",VLOOKUP($A209,'在庫'!$A$4:$E$200,5))</f>
      </c>
    </row>
    <row r="210" spans="2:6" ht="13.5">
      <c r="B210">
        <f>IF(A210="","",VLOOKUP(A210,'在庫'!A$4:E$200,2))</f>
      </c>
      <c r="C210" s="14"/>
      <c r="D210" s="14"/>
      <c r="F210">
        <f>IF($A210="","",VLOOKUP($A210,'在庫'!$A$4:$E$200,5))</f>
      </c>
    </row>
    <row r="211" spans="2:6" ht="13.5">
      <c r="B211">
        <f>IF(A211="","",VLOOKUP(A211,'在庫'!A$4:E$200,2))</f>
      </c>
      <c r="C211" s="14"/>
      <c r="D211" s="14"/>
      <c r="F211">
        <f>IF($A211="","",VLOOKUP($A211,'在庫'!$A$4:$E$200,5))</f>
      </c>
    </row>
    <row r="212" spans="2:6" ht="13.5">
      <c r="B212">
        <f>IF(A212="","",VLOOKUP(A212,'在庫'!A$4:E$200,2))</f>
      </c>
      <c r="C212" s="14"/>
      <c r="D212" s="14"/>
      <c r="F212">
        <f>IF($A212="","",VLOOKUP($A212,'在庫'!$A$4:$E$200,5))</f>
      </c>
    </row>
    <row r="213" spans="2:6" ht="13.5">
      <c r="B213">
        <f>IF(A213="","",VLOOKUP(A213,'在庫'!A$4:E$200,2))</f>
      </c>
      <c r="C213" s="14"/>
      <c r="D213" s="14"/>
      <c r="F213">
        <f>IF($A213="","",VLOOKUP($A213,'在庫'!$A$4:$E$200,5))</f>
      </c>
    </row>
    <row r="214" spans="2:6" ht="13.5">
      <c r="B214">
        <f>IF(A214="","",VLOOKUP(A214,'在庫'!A$4:E$200,2))</f>
      </c>
      <c r="C214" s="14"/>
      <c r="D214" s="14"/>
      <c r="F214">
        <f>IF($A214="","",VLOOKUP($A214,'在庫'!$A$4:$E$200,5))</f>
      </c>
    </row>
    <row r="215" spans="2:6" ht="13.5">
      <c r="B215">
        <f>IF(A215="","",VLOOKUP(A215,'在庫'!A$4:E$200,2))</f>
      </c>
      <c r="C215" s="14"/>
      <c r="D215" s="14"/>
      <c r="F215">
        <f>IF($A215="","",VLOOKUP($A215,'在庫'!$A$4:$E$200,5))</f>
      </c>
    </row>
    <row r="216" spans="2:6" ht="13.5">
      <c r="B216">
        <f>IF(A216="","",VLOOKUP(A216,'在庫'!A$4:E$200,2))</f>
      </c>
      <c r="C216" s="14"/>
      <c r="D216" s="14"/>
      <c r="F216">
        <f>IF($A216="","",VLOOKUP($A216,'在庫'!$A$4:$E$200,5))</f>
      </c>
    </row>
    <row r="217" spans="2:6" ht="13.5">
      <c r="B217">
        <f>IF(A217="","",VLOOKUP(A217,'在庫'!A$4:E$200,2))</f>
      </c>
      <c r="C217" s="14"/>
      <c r="D217" s="14"/>
      <c r="F217">
        <f>IF($A217="","",VLOOKUP($A217,'在庫'!$A$4:$E$200,5))</f>
      </c>
    </row>
    <row r="218" spans="2:6" ht="13.5">
      <c r="B218">
        <f>IF(A218="","",VLOOKUP(A218,'在庫'!A$4:E$200,2))</f>
      </c>
      <c r="C218" s="14"/>
      <c r="D218" s="14"/>
      <c r="F218">
        <f>IF($A218="","",VLOOKUP($A218,'在庫'!$A$4:$E$200,5))</f>
      </c>
    </row>
    <row r="219" spans="2:6" ht="13.5">
      <c r="B219">
        <f>IF(A219="","",VLOOKUP(A219,'在庫'!A$4:E$200,2))</f>
      </c>
      <c r="C219" s="14"/>
      <c r="D219" s="14"/>
      <c r="F219">
        <f>IF($A219="","",VLOOKUP($A219,'在庫'!$A$4:$E$200,5))</f>
      </c>
    </row>
    <row r="220" spans="2:6" ht="13.5">
      <c r="B220">
        <f>IF(A220="","",VLOOKUP(A220,'在庫'!A$4:E$200,2))</f>
      </c>
      <c r="C220" s="14"/>
      <c r="D220" s="14"/>
      <c r="F220">
        <f>IF($A220="","",VLOOKUP($A220,'在庫'!$A$4:$E$200,5))</f>
      </c>
    </row>
    <row r="221" spans="2:6" ht="13.5">
      <c r="B221">
        <f>IF(A221="","",VLOOKUP(A221,'在庫'!A$4:E$200,2))</f>
      </c>
      <c r="C221" s="14"/>
      <c r="D221" s="14"/>
      <c r="F221">
        <f>IF($A221="","",VLOOKUP($A221,'在庫'!$A$4:$E$200,5))</f>
      </c>
    </row>
    <row r="222" spans="2:6" ht="13.5">
      <c r="B222">
        <f>IF(A222="","",VLOOKUP(A222,'在庫'!A$4:E$200,2))</f>
      </c>
      <c r="C222" s="14"/>
      <c r="D222" s="14"/>
      <c r="F222">
        <f>IF($A222="","",VLOOKUP($A222,'在庫'!$A$4:$E$200,5))</f>
      </c>
    </row>
    <row r="223" spans="2:6" ht="13.5">
      <c r="B223">
        <f>IF(A223="","",VLOOKUP(A223,'在庫'!A$4:E$200,2))</f>
      </c>
      <c r="C223" s="14"/>
      <c r="D223" s="14"/>
      <c r="F223">
        <f>IF($A223="","",VLOOKUP($A223,'在庫'!$A$4:$E$200,5))</f>
      </c>
    </row>
    <row r="224" spans="2:6" ht="13.5">
      <c r="B224">
        <f>IF(A224="","",VLOOKUP(A224,'在庫'!A$4:E$200,2))</f>
      </c>
      <c r="C224" s="14"/>
      <c r="D224" s="14"/>
      <c r="F224">
        <f>IF($A224="","",VLOOKUP($A224,'在庫'!$A$4:$E$200,5))</f>
      </c>
    </row>
    <row r="225" spans="2:6" ht="13.5">
      <c r="B225">
        <f>IF(A225="","",VLOOKUP(A225,'在庫'!A$4:E$200,2))</f>
      </c>
      <c r="C225" s="14"/>
      <c r="D225" s="14"/>
      <c r="F225">
        <f>IF($A225="","",VLOOKUP($A225,'在庫'!$A$4:$E$200,5))</f>
      </c>
    </row>
    <row r="226" spans="2:6" ht="13.5">
      <c r="B226">
        <f>IF(A226="","",VLOOKUP(A226,'在庫'!A$4:E$200,2))</f>
      </c>
      <c r="C226" s="14"/>
      <c r="D226" s="14"/>
      <c r="F226">
        <f>IF($A226="","",VLOOKUP($A226,'在庫'!$A$4:$E$200,5))</f>
      </c>
    </row>
    <row r="227" spans="2:6" ht="13.5">
      <c r="B227">
        <f>IF(A227="","",VLOOKUP(A227,'在庫'!A$4:E$200,2))</f>
      </c>
      <c r="C227" s="14"/>
      <c r="D227" s="14"/>
      <c r="F227">
        <f>IF($A227="","",VLOOKUP($A227,'在庫'!$A$4:$E$200,5))</f>
      </c>
    </row>
    <row r="228" spans="2:6" ht="13.5">
      <c r="B228">
        <f>IF(A228="","",VLOOKUP(A228,'在庫'!A$4:E$200,2))</f>
      </c>
      <c r="C228" s="14"/>
      <c r="D228" s="14"/>
      <c r="F228">
        <f>IF($A228="","",VLOOKUP($A228,'在庫'!$A$4:$E$200,5))</f>
      </c>
    </row>
    <row r="229" spans="2:6" ht="13.5">
      <c r="B229">
        <f>IF(A229="","",VLOOKUP(A229,'在庫'!A$4:E$200,2))</f>
      </c>
      <c r="C229" s="14"/>
      <c r="D229" s="14"/>
      <c r="F229">
        <f>IF($A229="","",VLOOKUP($A229,'在庫'!$A$4:$E$200,5))</f>
      </c>
    </row>
    <row r="230" spans="2:6" ht="13.5">
      <c r="B230">
        <f>IF(A230="","",VLOOKUP(A230,'在庫'!A$4:E$200,2))</f>
      </c>
      <c r="C230" s="14"/>
      <c r="D230" s="14"/>
      <c r="F230">
        <f>IF($A230="","",VLOOKUP($A230,'在庫'!$A$4:$E$200,5))</f>
      </c>
    </row>
    <row r="231" spans="2:6" ht="13.5">
      <c r="B231">
        <f>IF(A231="","",VLOOKUP(A231,'在庫'!A$4:E$200,2))</f>
      </c>
      <c r="C231" s="14"/>
      <c r="D231" s="14"/>
      <c r="F231">
        <f>IF($A231="","",VLOOKUP($A231,'在庫'!$A$4:$E$200,5))</f>
      </c>
    </row>
    <row r="232" spans="2:6" ht="13.5">
      <c r="B232">
        <f>IF(A232="","",VLOOKUP(A232,'在庫'!A$4:E$200,2))</f>
      </c>
      <c r="C232" s="14"/>
      <c r="D232" s="14"/>
      <c r="F232">
        <f>IF($A232="","",VLOOKUP($A232,'在庫'!$A$4:$E$200,5))</f>
      </c>
    </row>
    <row r="233" spans="2:6" ht="13.5">
      <c r="B233">
        <f>IF(A233="","",VLOOKUP(A233,'在庫'!A$4:E$200,2))</f>
      </c>
      <c r="C233" s="14"/>
      <c r="D233" s="14"/>
      <c r="F233">
        <f>IF($A233="","",VLOOKUP($A233,'在庫'!$A$4:$E$200,5))</f>
      </c>
    </row>
    <row r="234" spans="2:6" ht="13.5">
      <c r="B234">
        <f>IF(A234="","",VLOOKUP(A234,'在庫'!A$4:E$200,2))</f>
      </c>
      <c r="C234" s="14"/>
      <c r="D234" s="14"/>
      <c r="F234">
        <f>IF($A234="","",VLOOKUP($A234,'在庫'!$A$4:$E$200,5))</f>
      </c>
    </row>
    <row r="235" spans="2:6" ht="13.5">
      <c r="B235">
        <f>IF(A235="","",VLOOKUP(A235,'在庫'!A$4:E$200,2))</f>
      </c>
      <c r="C235" s="14"/>
      <c r="D235" s="14"/>
      <c r="F235">
        <f>IF($A235="","",VLOOKUP($A235,'在庫'!$A$4:$E$200,5))</f>
      </c>
    </row>
    <row r="236" spans="2:6" ht="13.5">
      <c r="B236">
        <f>IF(A236="","",VLOOKUP(A236,'在庫'!A$4:E$200,2))</f>
      </c>
      <c r="C236" s="14"/>
      <c r="D236" s="14"/>
      <c r="F236">
        <f>IF($A236="","",VLOOKUP($A236,'在庫'!$A$4:$E$200,5))</f>
      </c>
    </row>
    <row r="237" spans="2:6" ht="13.5">
      <c r="B237">
        <f>IF(A237="","",VLOOKUP(A237,'在庫'!A$4:E$200,2))</f>
      </c>
      <c r="C237" s="14"/>
      <c r="D237" s="14"/>
      <c r="F237">
        <f>IF($A237="","",VLOOKUP($A237,'在庫'!$A$4:$E$200,5))</f>
      </c>
    </row>
    <row r="238" spans="2:6" ht="13.5">
      <c r="B238">
        <f>IF(A238="","",VLOOKUP(A238,'在庫'!A$4:E$200,2))</f>
      </c>
      <c r="C238" s="14"/>
      <c r="D238" s="14"/>
      <c r="F238">
        <f>IF($A238="","",VLOOKUP($A238,'在庫'!$A$4:$E$200,5))</f>
      </c>
    </row>
    <row r="239" spans="2:6" ht="13.5">
      <c r="B239">
        <f>IF(A239="","",VLOOKUP(A239,'在庫'!A$4:E$200,2))</f>
      </c>
      <c r="C239" s="14"/>
      <c r="D239" s="14"/>
      <c r="F239">
        <f>IF($A239="","",VLOOKUP($A239,'在庫'!$A$4:$E$200,5))</f>
      </c>
    </row>
    <row r="240" spans="2:6" ht="13.5">
      <c r="B240">
        <f>IF(A240="","",VLOOKUP(A240,'在庫'!A$4:E$200,2))</f>
      </c>
      <c r="C240" s="14"/>
      <c r="D240" s="14"/>
      <c r="F240">
        <f>IF($A240="","",VLOOKUP($A240,'在庫'!$A$4:$E$200,5))</f>
      </c>
    </row>
    <row r="241" spans="2:6" ht="13.5">
      <c r="B241">
        <f>IF(A241="","",VLOOKUP(A241,'在庫'!A$4:E$200,2))</f>
      </c>
      <c r="C241" s="14"/>
      <c r="D241" s="14"/>
      <c r="F241">
        <f>IF($A241="","",VLOOKUP($A241,'在庫'!$A$4:$E$200,5))</f>
      </c>
    </row>
    <row r="242" spans="2:6" ht="13.5">
      <c r="B242">
        <f>IF(A242="","",VLOOKUP(A242,'在庫'!A$4:E$200,2))</f>
      </c>
      <c r="C242" s="14"/>
      <c r="D242" s="14"/>
      <c r="F242">
        <f>IF($A242="","",VLOOKUP($A242,'在庫'!$A$4:$E$200,5))</f>
      </c>
    </row>
    <row r="243" spans="2:6" ht="13.5">
      <c r="B243">
        <f>IF(A243="","",VLOOKUP(A243,'在庫'!A$4:E$200,2))</f>
      </c>
      <c r="C243" s="14"/>
      <c r="D243" s="14"/>
      <c r="F243">
        <f>IF($A243="","",VLOOKUP($A243,'在庫'!$A$4:$E$200,5))</f>
      </c>
    </row>
    <row r="244" spans="2:6" ht="13.5">
      <c r="B244">
        <f>IF(A244="","",VLOOKUP(A244,'在庫'!A$4:E$200,2))</f>
      </c>
      <c r="C244" s="14"/>
      <c r="D244" s="14"/>
      <c r="F244">
        <f>IF($A244="","",VLOOKUP($A244,'在庫'!$A$4:$E$200,5))</f>
      </c>
    </row>
    <row r="245" spans="2:6" ht="13.5">
      <c r="B245">
        <f>IF(A245="","",VLOOKUP(A245,'在庫'!A$4:E$200,2))</f>
      </c>
      <c r="C245" s="14"/>
      <c r="D245" s="14"/>
      <c r="F245">
        <f>IF($A245="","",VLOOKUP($A245,'在庫'!$A$4:$E$200,5))</f>
      </c>
    </row>
    <row r="246" spans="2:6" ht="13.5">
      <c r="B246">
        <f>IF(A246="","",VLOOKUP(A246,'在庫'!A$4:E$200,2))</f>
      </c>
      <c r="C246" s="14"/>
      <c r="D246" s="14"/>
      <c r="F246">
        <f>IF($A246="","",VLOOKUP($A246,'在庫'!$A$4:$E$200,5))</f>
      </c>
    </row>
    <row r="247" spans="2:6" ht="13.5">
      <c r="B247">
        <f>IF(A247="","",VLOOKUP(A247,'在庫'!A$4:E$200,2))</f>
      </c>
      <c r="C247" s="14"/>
      <c r="D247" s="14"/>
      <c r="F247">
        <f>IF($A247="","",VLOOKUP($A247,'在庫'!$A$4:$E$200,5))</f>
      </c>
    </row>
    <row r="248" spans="2:6" ht="13.5">
      <c r="B248">
        <f>IF(A248="","",VLOOKUP(A248,'在庫'!A$4:E$200,2))</f>
      </c>
      <c r="C248" s="14"/>
      <c r="D248" s="14"/>
      <c r="F248">
        <f>IF($A248="","",VLOOKUP($A248,'在庫'!$A$4:$E$200,5))</f>
      </c>
    </row>
    <row r="249" spans="2:6" ht="13.5">
      <c r="B249">
        <f>IF(A249="","",VLOOKUP(A249,'在庫'!A$4:E$200,2))</f>
      </c>
      <c r="C249" s="14"/>
      <c r="D249" s="14"/>
      <c r="F249">
        <f>IF($A249="","",VLOOKUP($A249,'在庫'!$A$4:$E$200,5))</f>
      </c>
    </row>
    <row r="250" spans="2:6" ht="13.5">
      <c r="B250">
        <f>IF(A250="","",VLOOKUP(A250,'在庫'!A$4:E$200,2))</f>
      </c>
      <c r="C250" s="14"/>
      <c r="D250" s="14"/>
      <c r="F250">
        <f>IF($A250="","",VLOOKUP($A250,'在庫'!$A$4:$E$200,5))</f>
      </c>
    </row>
    <row r="251" spans="2:6" ht="13.5">
      <c r="B251">
        <f>IF(A251="","",VLOOKUP(A251,'在庫'!A$4:E$200,2))</f>
      </c>
      <c r="C251" s="14"/>
      <c r="D251" s="14"/>
      <c r="F251">
        <f>IF($A251="","",VLOOKUP($A251,'在庫'!$A$4:$E$200,5))</f>
      </c>
    </row>
    <row r="252" spans="2:6" ht="13.5">
      <c r="B252">
        <f>IF(A252="","",VLOOKUP(A252,'在庫'!A$4:E$200,2))</f>
      </c>
      <c r="C252" s="14"/>
      <c r="D252" s="14"/>
      <c r="F252">
        <f>IF($A252="","",VLOOKUP($A252,'在庫'!$A$4:$E$200,5))</f>
      </c>
    </row>
    <row r="253" spans="2:6" ht="13.5">
      <c r="B253">
        <f>IF(A253="","",VLOOKUP(A253,'在庫'!A$4:E$200,2))</f>
      </c>
      <c r="C253" s="14"/>
      <c r="D253" s="14"/>
      <c r="F253">
        <f>IF($A253="","",VLOOKUP($A253,'在庫'!$A$4:$E$200,5))</f>
      </c>
    </row>
    <row r="254" spans="2:6" ht="13.5">
      <c r="B254">
        <f>IF(A254="","",VLOOKUP(A254,'在庫'!A$4:E$200,2))</f>
      </c>
      <c r="C254" s="14"/>
      <c r="D254" s="14"/>
      <c r="F254">
        <f>IF($A254="","",VLOOKUP($A254,'在庫'!$A$4:$E$200,5))</f>
      </c>
    </row>
    <row r="255" spans="2:6" ht="13.5">
      <c r="B255">
        <f>IF(A255="","",VLOOKUP(A255,'在庫'!A$4:E$200,2))</f>
      </c>
      <c r="C255" s="14"/>
      <c r="D255" s="14"/>
      <c r="F255">
        <f>IF($A255="","",VLOOKUP($A255,'在庫'!$A$4:$E$200,5))</f>
      </c>
    </row>
    <row r="256" spans="2:6" ht="13.5">
      <c r="B256">
        <f>IF(A256="","",VLOOKUP(A256,'在庫'!A$4:E$200,2))</f>
      </c>
      <c r="C256" s="14"/>
      <c r="D256" s="14"/>
      <c r="F256">
        <f>IF($A256="","",VLOOKUP($A256,'在庫'!$A$4:$E$200,5))</f>
      </c>
    </row>
    <row r="257" spans="2:6" ht="13.5">
      <c r="B257">
        <f>IF(A257="","",VLOOKUP(A257,'在庫'!A$4:E$200,2))</f>
      </c>
      <c r="C257" s="14"/>
      <c r="D257" s="14"/>
      <c r="F257">
        <f>IF($A257="","",VLOOKUP($A257,'在庫'!$A$4:$E$200,5))</f>
      </c>
    </row>
    <row r="258" spans="2:6" ht="13.5">
      <c r="B258">
        <f>IF(A258="","",VLOOKUP(A258,'在庫'!A$4:E$200,2))</f>
      </c>
      <c r="C258" s="14"/>
      <c r="D258" s="14"/>
      <c r="F258">
        <f>IF($A258="","",VLOOKUP($A258,'在庫'!$A$4:$E$200,5))</f>
      </c>
    </row>
    <row r="259" spans="2:6" ht="13.5">
      <c r="B259">
        <f>IF(A259="","",VLOOKUP(A259,'在庫'!A$4:E$200,2))</f>
      </c>
      <c r="C259" s="14"/>
      <c r="D259" s="14"/>
      <c r="F259">
        <f>IF($A259="","",VLOOKUP($A259,'在庫'!$A$4:$E$200,5))</f>
      </c>
    </row>
    <row r="260" spans="2:6" ht="13.5">
      <c r="B260">
        <f>IF(A260="","",VLOOKUP(A260,'在庫'!A$4:E$200,2))</f>
      </c>
      <c r="C260" s="14"/>
      <c r="D260" s="14"/>
      <c r="F260">
        <f>IF($A260="","",VLOOKUP($A260,'在庫'!$A$4:$E$200,5))</f>
      </c>
    </row>
    <row r="261" spans="2:6" ht="13.5">
      <c r="B261">
        <f>IF(A261="","",VLOOKUP(A261,'在庫'!A$4:E$200,2))</f>
      </c>
      <c r="C261" s="14"/>
      <c r="D261" s="14"/>
      <c r="F261">
        <f>IF($A261="","",VLOOKUP($A261,'在庫'!$A$4:$E$200,5))</f>
      </c>
    </row>
    <row r="262" spans="2:6" ht="13.5">
      <c r="B262">
        <f>IF(A262="","",VLOOKUP(A262,'在庫'!A$4:E$200,2))</f>
      </c>
      <c r="C262" s="14"/>
      <c r="D262" s="14"/>
      <c r="F262">
        <f>IF($A262="","",VLOOKUP($A262,'在庫'!$A$4:$E$200,5))</f>
      </c>
    </row>
    <row r="263" spans="2:6" ht="13.5">
      <c r="B263">
        <f>IF(A263="","",VLOOKUP(A263,'在庫'!A$4:E$200,2))</f>
      </c>
      <c r="C263" s="14"/>
      <c r="D263" s="14"/>
      <c r="F263">
        <f>IF($A263="","",VLOOKUP($A263,'在庫'!$A$4:$E$200,5))</f>
      </c>
    </row>
    <row r="264" spans="2:6" ht="13.5">
      <c r="B264">
        <f>IF(A264="","",VLOOKUP(A264,'在庫'!A$4:E$200,2))</f>
      </c>
      <c r="C264" s="14"/>
      <c r="D264" s="14"/>
      <c r="F264">
        <f>IF($A264="","",VLOOKUP($A264,'在庫'!$A$4:$E$200,5))</f>
      </c>
    </row>
    <row r="265" spans="2:6" ht="13.5">
      <c r="B265">
        <f>IF(A265="","",VLOOKUP(A265,'在庫'!A$4:E$200,2))</f>
      </c>
      <c r="C265" s="14"/>
      <c r="D265" s="14"/>
      <c r="F265">
        <f>IF($A265="","",VLOOKUP($A265,'在庫'!$A$4:$E$200,5))</f>
      </c>
    </row>
    <row r="266" spans="2:6" ht="13.5">
      <c r="B266">
        <f>IF(A266="","",VLOOKUP(A266,'在庫'!A$4:E$200,2))</f>
      </c>
      <c r="C266" s="14"/>
      <c r="D266" s="14"/>
      <c r="F266">
        <f>IF($A266="","",VLOOKUP($A266,'在庫'!$A$4:$E$200,5))</f>
      </c>
    </row>
    <row r="267" spans="2:6" ht="13.5">
      <c r="B267">
        <f>IF(A267="","",VLOOKUP(A267,'在庫'!A$4:E$200,2))</f>
      </c>
      <c r="C267" s="14"/>
      <c r="D267" s="14"/>
      <c r="F267">
        <f>IF($A267="","",VLOOKUP($A267,'在庫'!$A$4:$E$200,5))</f>
      </c>
    </row>
    <row r="268" spans="2:6" ht="13.5">
      <c r="B268">
        <f>IF(A268="","",VLOOKUP(A268,'在庫'!A$4:E$200,2))</f>
      </c>
      <c r="C268" s="14"/>
      <c r="D268" s="14"/>
      <c r="F268">
        <f>IF($A268="","",VLOOKUP($A268,'在庫'!$A$4:$E$200,5))</f>
      </c>
    </row>
    <row r="269" spans="2:6" ht="13.5">
      <c r="B269">
        <f>IF(A269="","",VLOOKUP(A269,'在庫'!A$4:E$200,2))</f>
      </c>
      <c r="C269" s="14"/>
      <c r="D269" s="14"/>
      <c r="F269">
        <f>IF($A269="","",VLOOKUP($A269,'在庫'!$A$4:$E$200,5))</f>
      </c>
    </row>
    <row r="270" spans="2:6" ht="13.5">
      <c r="B270">
        <f>IF(A270="","",VLOOKUP(A270,'在庫'!A$4:E$200,2))</f>
      </c>
      <c r="C270" s="14"/>
      <c r="D270" s="14"/>
      <c r="F270">
        <f>IF($A270="","",VLOOKUP($A270,'在庫'!$A$4:$E$200,5))</f>
      </c>
    </row>
    <row r="271" spans="2:6" ht="13.5">
      <c r="B271">
        <f>IF(A271="","",VLOOKUP(A271,'在庫'!A$4:E$200,2))</f>
      </c>
      <c r="C271" s="14"/>
      <c r="D271" s="14"/>
      <c r="F271">
        <f>IF($A271="","",VLOOKUP($A271,'在庫'!$A$4:$E$200,5))</f>
      </c>
    </row>
    <row r="272" spans="2:6" ht="13.5">
      <c r="B272">
        <f>IF(A272="","",VLOOKUP(A272,'在庫'!A$4:E$200,2))</f>
      </c>
      <c r="C272" s="14"/>
      <c r="D272" s="14"/>
      <c r="F272">
        <f>IF($A272="","",VLOOKUP($A272,'在庫'!$A$4:$E$200,5))</f>
      </c>
    </row>
    <row r="273" spans="2:6" ht="13.5">
      <c r="B273">
        <f>IF(A273="","",VLOOKUP(A273,'在庫'!A$4:E$200,2))</f>
      </c>
      <c r="C273" s="14"/>
      <c r="D273" s="14"/>
      <c r="F273">
        <f>IF($A273="","",VLOOKUP($A273,'在庫'!$A$4:$E$200,5))</f>
      </c>
    </row>
    <row r="274" spans="2:6" ht="13.5">
      <c r="B274">
        <f>IF(A274="","",VLOOKUP(A274,'在庫'!A$4:E$200,2))</f>
      </c>
      <c r="C274" s="14"/>
      <c r="D274" s="14"/>
      <c r="F274">
        <f>IF($A274="","",VLOOKUP($A274,'在庫'!$A$4:$E$200,5))</f>
      </c>
    </row>
    <row r="275" spans="2:6" ht="13.5">
      <c r="B275">
        <f>IF(A275="","",VLOOKUP(A275,'在庫'!A$4:E$200,2))</f>
      </c>
      <c r="C275" s="14"/>
      <c r="D275" s="14"/>
      <c r="F275">
        <f>IF($A275="","",VLOOKUP($A275,'在庫'!$A$4:$E$200,5))</f>
      </c>
    </row>
    <row r="276" spans="2:6" ht="13.5">
      <c r="B276">
        <f>IF(A276="","",VLOOKUP(A276,'在庫'!A$4:E$200,2))</f>
      </c>
      <c r="C276" s="14"/>
      <c r="D276" s="14"/>
      <c r="F276">
        <f>IF($A276="","",VLOOKUP($A276,'在庫'!$A$4:$E$200,5))</f>
      </c>
    </row>
    <row r="277" spans="2:6" ht="13.5">
      <c r="B277">
        <f>IF(A277="","",VLOOKUP(A277,'在庫'!A$4:E$200,2))</f>
      </c>
      <c r="C277" s="14"/>
      <c r="D277" s="14"/>
      <c r="F277">
        <f>IF($A277="","",VLOOKUP($A277,'在庫'!$A$4:$E$200,5))</f>
      </c>
    </row>
    <row r="278" spans="2:6" ht="13.5">
      <c r="B278">
        <f>IF(A278="","",VLOOKUP(A278,'在庫'!A$4:E$200,2))</f>
      </c>
      <c r="C278" s="14"/>
      <c r="D278" s="14"/>
      <c r="F278">
        <f>IF($A278="","",VLOOKUP($A278,'在庫'!$A$4:$E$200,5))</f>
      </c>
    </row>
    <row r="279" spans="2:6" ht="13.5">
      <c r="B279">
        <f>IF(A279="","",VLOOKUP(A279,'在庫'!A$4:E$200,2))</f>
      </c>
      <c r="C279" s="14"/>
      <c r="D279" s="14"/>
      <c r="F279">
        <f>IF($A279="","",VLOOKUP($A279,'在庫'!$A$4:$E$200,5))</f>
      </c>
    </row>
    <row r="280" spans="2:6" ht="13.5">
      <c r="B280">
        <f>IF(A280="","",VLOOKUP(A280,'在庫'!A$4:E$200,2))</f>
      </c>
      <c r="C280" s="14"/>
      <c r="D280" s="14"/>
      <c r="F280">
        <f>IF($A280="","",VLOOKUP($A280,'在庫'!$A$4:$E$200,5))</f>
      </c>
    </row>
    <row r="281" spans="2:6" ht="13.5">
      <c r="B281">
        <f>IF(A281="","",VLOOKUP(A281,'在庫'!A$4:E$200,2))</f>
      </c>
      <c r="C281" s="14"/>
      <c r="D281" s="14"/>
      <c r="F281">
        <f>IF($A281="","",VLOOKUP($A281,'在庫'!$A$4:$E$200,5))</f>
      </c>
    </row>
    <row r="282" spans="2:6" ht="13.5">
      <c r="B282">
        <f>IF(A282="","",VLOOKUP(A282,'在庫'!A$4:E$200,2))</f>
      </c>
      <c r="C282" s="14"/>
      <c r="D282" s="14"/>
      <c r="F282">
        <f>IF($A282="","",VLOOKUP($A282,'在庫'!$A$4:$E$200,5))</f>
      </c>
    </row>
    <row r="283" spans="2:6" ht="13.5">
      <c r="B283">
        <f>IF(A283="","",VLOOKUP(A283,'在庫'!A$4:E$200,2))</f>
      </c>
      <c r="C283" s="14"/>
      <c r="D283" s="14"/>
      <c r="F283">
        <f>IF($A283="","",VLOOKUP($A283,'在庫'!$A$4:$E$200,5))</f>
      </c>
    </row>
    <row r="284" spans="2:6" ht="13.5">
      <c r="B284">
        <f>IF(A284="","",VLOOKUP(A284,'在庫'!A$4:E$200,2))</f>
      </c>
      <c r="C284" s="14"/>
      <c r="D284" s="14"/>
      <c r="F284">
        <f>IF($A284="","",VLOOKUP($A284,'在庫'!$A$4:$E$200,5))</f>
      </c>
    </row>
    <row r="285" spans="2:6" ht="13.5">
      <c r="B285">
        <f>IF(A285="","",VLOOKUP(A285,'在庫'!A$4:E$200,2))</f>
      </c>
      <c r="C285" s="14"/>
      <c r="D285" s="14"/>
      <c r="F285">
        <f>IF($A285="","",VLOOKUP($A285,'在庫'!$A$4:$E$200,5))</f>
      </c>
    </row>
    <row r="286" spans="2:6" ht="13.5">
      <c r="B286">
        <f>IF(A286="","",VLOOKUP(A286,'在庫'!A$4:E$200,2))</f>
      </c>
      <c r="C286" s="14"/>
      <c r="D286" s="14"/>
      <c r="F286">
        <f>IF($A286="","",VLOOKUP($A286,'在庫'!$A$4:$E$200,5))</f>
      </c>
    </row>
    <row r="287" spans="2:6" ht="13.5">
      <c r="B287">
        <f>IF(A287="","",VLOOKUP(A287,'在庫'!A$4:E$200,2))</f>
      </c>
      <c r="C287" s="14"/>
      <c r="D287" s="14"/>
      <c r="F287">
        <f>IF($A287="","",VLOOKUP($A287,'在庫'!$A$4:$E$200,5))</f>
      </c>
    </row>
    <row r="288" spans="2:6" ht="13.5">
      <c r="B288">
        <f>IF(A288="","",VLOOKUP(A288,'在庫'!A$4:E$200,2))</f>
      </c>
      <c r="C288" s="14"/>
      <c r="D288" s="14"/>
      <c r="F288">
        <f>IF($A288="","",VLOOKUP($A288,'在庫'!$A$4:$E$200,5))</f>
      </c>
    </row>
    <row r="289" spans="2:6" ht="13.5">
      <c r="B289">
        <f>IF(A289="","",VLOOKUP(A289,'在庫'!A$4:E$200,2))</f>
      </c>
      <c r="C289" s="14"/>
      <c r="D289" s="14"/>
      <c r="F289">
        <f>IF($A289="","",VLOOKUP($A289,'在庫'!$A$4:$E$200,5))</f>
      </c>
    </row>
    <row r="290" spans="2:6" ht="13.5">
      <c r="B290">
        <f>IF(A290="","",VLOOKUP(A290,'在庫'!A$4:E$200,2))</f>
      </c>
      <c r="C290" s="14"/>
      <c r="D290" s="14"/>
      <c r="F290">
        <f>IF($A290="","",VLOOKUP($A290,'在庫'!$A$4:$E$200,5))</f>
      </c>
    </row>
    <row r="291" spans="2:6" ht="13.5">
      <c r="B291">
        <f>IF(A291="","",VLOOKUP(A291,'在庫'!A$4:E$200,2))</f>
      </c>
      <c r="C291" s="14"/>
      <c r="D291" s="14"/>
      <c r="F291">
        <f>IF($A291="","",VLOOKUP($A291,'在庫'!$A$4:$E$200,5))</f>
      </c>
    </row>
    <row r="292" spans="2:6" ht="13.5">
      <c r="B292">
        <f>IF(A292="","",VLOOKUP(A292,'在庫'!A$4:E$200,2))</f>
      </c>
      <c r="C292" s="14"/>
      <c r="D292" s="14"/>
      <c r="F292">
        <f>IF($A292="","",VLOOKUP($A292,'在庫'!$A$4:$E$200,5))</f>
      </c>
    </row>
    <row r="293" spans="2:6" ht="13.5">
      <c r="B293">
        <f>IF(A293="","",VLOOKUP(A293,'在庫'!A$4:E$200,2))</f>
      </c>
      <c r="C293" s="14"/>
      <c r="D293" s="14"/>
      <c r="F293">
        <f>IF($A293="","",VLOOKUP($A293,'在庫'!$A$4:$E$200,5))</f>
      </c>
    </row>
    <row r="294" spans="2:6" ht="13.5">
      <c r="B294">
        <f>IF(A294="","",VLOOKUP(A294,'在庫'!A$4:E$200,2))</f>
      </c>
      <c r="C294" s="14"/>
      <c r="D294" s="14"/>
      <c r="F294">
        <f>IF($A294="","",VLOOKUP($A294,'在庫'!$A$4:$E$200,5))</f>
      </c>
    </row>
    <row r="295" spans="2:6" ht="13.5">
      <c r="B295">
        <f>IF(A295="","",VLOOKUP(A295,'在庫'!A$4:E$200,2))</f>
      </c>
      <c r="C295" s="14"/>
      <c r="D295" s="14"/>
      <c r="F295">
        <f>IF($A295="","",VLOOKUP($A295,'在庫'!$A$4:$E$200,5))</f>
      </c>
    </row>
    <row r="296" spans="2:6" ht="13.5">
      <c r="B296">
        <f>IF(A296="","",VLOOKUP(A296,'在庫'!A$4:E$200,2))</f>
      </c>
      <c r="C296" s="14"/>
      <c r="D296" s="14"/>
      <c r="F296">
        <f>IF($A296="","",VLOOKUP($A296,'在庫'!$A$4:$E$200,5))</f>
      </c>
    </row>
    <row r="297" spans="2:6" ht="13.5">
      <c r="B297">
        <f>IF(A297="","",VLOOKUP(A297,'在庫'!A$4:E$200,2))</f>
      </c>
      <c r="C297" s="14"/>
      <c r="D297" s="14"/>
      <c r="F297">
        <f>IF($A297="","",VLOOKUP($A297,'在庫'!$A$4:$E$200,5))</f>
      </c>
    </row>
    <row r="298" spans="2:6" ht="13.5">
      <c r="B298">
        <f>IF(A298="","",VLOOKUP(A298,'在庫'!A$4:E$200,2))</f>
      </c>
      <c r="C298" s="14"/>
      <c r="D298" s="14"/>
      <c r="F298">
        <f>IF($A298="","",VLOOKUP($A298,'在庫'!$A$4:$E$200,5))</f>
      </c>
    </row>
    <row r="299" spans="2:6" ht="13.5">
      <c r="B299">
        <f>IF(A299="","",VLOOKUP(A299,'在庫'!A$4:E$200,2))</f>
      </c>
      <c r="C299" s="14"/>
      <c r="D299" s="14"/>
      <c r="F299">
        <f>IF($A299="","",VLOOKUP($A299,'在庫'!$A$4:$E$200,5))</f>
      </c>
    </row>
    <row r="300" spans="2:6" ht="13.5">
      <c r="B300">
        <f>IF(A300="","",VLOOKUP(A300,'在庫'!A$4:E$200,2))</f>
      </c>
      <c r="C300" s="14"/>
      <c r="D300" s="14"/>
      <c r="F300">
        <f>IF($A300="","",VLOOKUP($A300,'在庫'!$A$4:$E$200,5))</f>
      </c>
    </row>
  </sheetData>
  <dataValidations count="2">
    <dataValidation allowBlank="1" showInputMessage="1" showErrorMessage="1" imeMode="on" sqref="E4:E300"/>
    <dataValidation allowBlank="1" showInputMessage="1" showErrorMessage="1" imeMode="off" sqref="C4:D300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0"/>
  <sheetViews>
    <sheetView workbookViewId="0" topLeftCell="A1">
      <selection activeCell="A4" sqref="A4"/>
    </sheetView>
  </sheetViews>
  <sheetFormatPr defaultColWidth="9.00390625" defaultRowHeight="13.5"/>
  <cols>
    <col min="2" max="2" width="18.625" style="0" customWidth="1"/>
    <col min="3" max="5" width="11.00390625" style="0" customWidth="1"/>
    <col min="6" max="6" width="6.875" style="0" customWidth="1"/>
  </cols>
  <sheetData>
    <row r="1" spans="1:4" ht="36" customHeight="1">
      <c r="A1" s="1" t="s">
        <v>17</v>
      </c>
      <c r="B1" s="2" t="s">
        <v>5</v>
      </c>
      <c r="C1" s="16"/>
      <c r="D1" t="s">
        <v>6</v>
      </c>
    </row>
    <row r="2" ht="12.75" customHeight="1"/>
    <row r="3" spans="1:9" ht="13.5">
      <c r="A3" s="11" t="s">
        <v>26</v>
      </c>
      <c r="B3" s="11" t="s">
        <v>7</v>
      </c>
      <c r="C3" s="11" t="s">
        <v>8</v>
      </c>
      <c r="D3" s="10" t="s">
        <v>9</v>
      </c>
      <c r="E3" s="10" t="s">
        <v>10</v>
      </c>
      <c r="F3" s="10" t="s">
        <v>3</v>
      </c>
      <c r="G3" s="13" t="s">
        <v>24</v>
      </c>
      <c r="H3" s="13" t="s">
        <v>24</v>
      </c>
      <c r="I3" s="13" t="s">
        <v>24</v>
      </c>
    </row>
    <row r="4" spans="1:9" ht="13.5">
      <c r="A4" s="4">
        <v>1</v>
      </c>
      <c r="B4" s="4" t="s">
        <v>11</v>
      </c>
      <c r="C4" s="5">
        <v>100</v>
      </c>
      <c r="D4" s="14">
        <f>IF(SUMIF('入力'!A$4:A$300,A4,'入力'!C$4:C$300)&lt;&gt;0,SUMIF('入力'!A$4:A$300,A4,'入力'!C$4:C$300),"")</f>
        <v>80</v>
      </c>
      <c r="E4" s="14">
        <f>IF(D4="","",C4+SUM(G4:I4)-D4)</f>
        <v>20</v>
      </c>
      <c r="F4" s="12" t="str">
        <f>IF(AND(E4&lt;=0,C4&lt;&gt;0),"×",IF(C4/4&gt;E4,"▲",""))</f>
        <v>▲</v>
      </c>
      <c r="G4" s="14"/>
      <c r="H4" s="14"/>
      <c r="I4" s="14"/>
    </row>
    <row r="5" spans="1:9" ht="13.5">
      <c r="A5" s="4">
        <v>2</v>
      </c>
      <c r="B5" s="4" t="s">
        <v>12</v>
      </c>
      <c r="C5" s="5">
        <v>38</v>
      </c>
      <c r="D5" s="14">
        <f>IF(SUMIF('入力'!A$4:A$300,A5,'入力'!C$4:C$300)&lt;&gt;0,SUMIF('入力'!A$4:A$300,A5,'入力'!C$4:C$300),"")</f>
        <v>6</v>
      </c>
      <c r="E5" s="14">
        <f aca="true" t="shared" si="0" ref="E5:E68">IF(D5="","",C5+SUM(G5:I5)-D5)</f>
        <v>32</v>
      </c>
      <c r="F5" s="12">
        <f aca="true" t="shared" si="1" ref="F5:F68">IF(AND(E5&lt;=0,C5&lt;&gt;0),"×",IF(C5/4&gt;E5,"▲",""))</f>
      </c>
      <c r="G5" s="14"/>
      <c r="H5" s="14"/>
      <c r="I5" s="14"/>
    </row>
    <row r="6" spans="1:9" ht="13.5">
      <c r="A6" s="4">
        <v>3</v>
      </c>
      <c r="B6" s="4" t="s">
        <v>13</v>
      </c>
      <c r="C6" s="5">
        <v>20</v>
      </c>
      <c r="D6" s="14">
        <f>IF(SUMIF('入力'!A$4:A$300,A6,'入力'!C$4:C$300)&lt;&gt;0,SUMIF('入力'!A$4:A$300,A6,'入力'!C$4:C$300),"")</f>
        <v>21</v>
      </c>
      <c r="E6" s="14">
        <f t="shared" si="0"/>
        <v>9</v>
      </c>
      <c r="F6" s="12">
        <f t="shared" si="1"/>
      </c>
      <c r="G6" s="14">
        <v>10</v>
      </c>
      <c r="H6" s="14"/>
      <c r="I6" s="14"/>
    </row>
    <row r="7" spans="1:9" ht="13.5">
      <c r="A7" s="4">
        <v>4</v>
      </c>
      <c r="B7" s="4" t="s">
        <v>14</v>
      </c>
      <c r="C7" s="5">
        <v>100</v>
      </c>
      <c r="D7" s="14">
        <f>IF(SUMIF('入力'!A$4:A$300,A7,'入力'!C$4:C$300)&lt;&gt;0,SUMIF('入力'!A$4:A$300,A7,'入力'!C$4:C$300),"")</f>
        <v>6</v>
      </c>
      <c r="E7" s="14">
        <f t="shared" si="0"/>
        <v>94</v>
      </c>
      <c r="F7" s="12">
        <f t="shared" si="1"/>
      </c>
      <c r="G7" s="14"/>
      <c r="H7" s="14"/>
      <c r="I7" s="14"/>
    </row>
    <row r="8" spans="1:9" ht="13.5">
      <c r="A8" s="4">
        <v>5</v>
      </c>
      <c r="B8" s="4" t="s">
        <v>15</v>
      </c>
      <c r="C8" s="5">
        <v>5</v>
      </c>
      <c r="D8" s="14">
        <f>IF(SUMIF('入力'!A$4:A$300,A8,'入力'!C$4:C$300)&lt;&gt;0,SUMIF('入力'!A$4:A$300,A8,'入力'!C$4:C$300),"")</f>
      </c>
      <c r="E8" s="14">
        <f t="shared" si="0"/>
      </c>
      <c r="F8" s="12">
        <f t="shared" si="1"/>
      </c>
      <c r="G8" s="14"/>
      <c r="H8" s="14"/>
      <c r="I8" s="14"/>
    </row>
    <row r="9" spans="1:9" ht="13.5">
      <c r="A9" s="4">
        <v>6</v>
      </c>
      <c r="B9" s="4" t="s">
        <v>16</v>
      </c>
      <c r="C9" s="5">
        <v>8</v>
      </c>
      <c r="D9" s="14">
        <f>IF(SUMIF('入力'!A$4:A$300,A9,'入力'!C$4:C$300)&lt;&gt;0,SUMIF('入力'!A$4:A$300,A9,'入力'!C$4:C$300),"")</f>
        <v>3</v>
      </c>
      <c r="E9" s="14">
        <f t="shared" si="0"/>
        <v>5</v>
      </c>
      <c r="F9" s="12">
        <f t="shared" si="1"/>
      </c>
      <c r="G9" s="14"/>
      <c r="H9" s="14"/>
      <c r="I9" s="14"/>
    </row>
    <row r="10" spans="3:9" ht="13.5">
      <c r="C10" s="14"/>
      <c r="D10" s="14">
        <f>IF(SUMIF('入力'!A$4:A$300,A10,'入力'!C$4:C$300)&lt;&gt;0,SUMIF('入力'!A$4:A$300,A10,'入力'!C$4:C$300),"")</f>
      </c>
      <c r="E10" s="14">
        <f t="shared" si="0"/>
      </c>
      <c r="F10" s="12">
        <f t="shared" si="1"/>
      </c>
      <c r="G10" s="14"/>
      <c r="H10" s="14"/>
      <c r="I10" s="14"/>
    </row>
    <row r="11" spans="3:9" ht="13.5">
      <c r="C11" s="14"/>
      <c r="D11" s="14">
        <f>IF(SUMIF('入力'!A$4:A$300,A11,'入力'!C$4:C$300)&lt;&gt;0,SUMIF('入力'!A$4:A$300,A11,'入力'!C$4:C$300),"")</f>
      </c>
      <c r="E11" s="14">
        <f t="shared" si="0"/>
      </c>
      <c r="F11" s="12">
        <f t="shared" si="1"/>
      </c>
      <c r="G11" s="14"/>
      <c r="H11" s="14"/>
      <c r="I11" s="14"/>
    </row>
    <row r="12" spans="3:9" ht="13.5">
      <c r="C12" s="14"/>
      <c r="D12" s="14">
        <f>IF(SUMIF('入力'!A$4:A$300,A12,'入力'!C$4:C$300)&lt;&gt;0,SUMIF('入力'!A$4:A$300,A12,'入力'!C$4:C$300),"")</f>
      </c>
      <c r="E12" s="14">
        <f t="shared" si="0"/>
      </c>
      <c r="F12" s="12">
        <f t="shared" si="1"/>
      </c>
      <c r="G12" s="14"/>
      <c r="H12" s="14"/>
      <c r="I12" s="14"/>
    </row>
    <row r="13" spans="3:9" ht="13.5">
      <c r="C13" s="14"/>
      <c r="D13" s="14">
        <f>IF(SUMIF('入力'!A$4:A$300,A13,'入力'!C$4:C$300)&lt;&gt;0,SUMIF('入力'!A$4:A$300,A13,'入力'!C$4:C$300),"")</f>
      </c>
      <c r="E13" s="14">
        <f t="shared" si="0"/>
      </c>
      <c r="F13" s="12">
        <f t="shared" si="1"/>
      </c>
      <c r="G13" s="14"/>
      <c r="H13" s="14"/>
      <c r="I13" s="14"/>
    </row>
    <row r="14" spans="3:9" ht="13.5">
      <c r="C14" s="14"/>
      <c r="D14" s="14">
        <f>IF(SUMIF('入力'!A$4:A$300,A14,'入力'!C$4:C$300)&lt;&gt;0,SUMIF('入力'!A$4:A$300,A14,'入力'!C$4:C$300),"")</f>
      </c>
      <c r="E14" s="14">
        <f t="shared" si="0"/>
      </c>
      <c r="F14" s="12">
        <f t="shared" si="1"/>
      </c>
      <c r="G14" s="14"/>
      <c r="H14" s="14"/>
      <c r="I14" s="14"/>
    </row>
    <row r="15" spans="3:9" ht="13.5">
      <c r="C15" s="14"/>
      <c r="D15" s="14">
        <f>IF(SUMIF('入力'!A$4:A$300,A15,'入力'!C$4:C$300)&lt;&gt;0,SUMIF('入力'!A$4:A$300,A15,'入力'!C$4:C$300),"")</f>
      </c>
      <c r="E15" s="14">
        <f t="shared" si="0"/>
      </c>
      <c r="F15" s="12">
        <f t="shared" si="1"/>
      </c>
      <c r="G15" s="14"/>
      <c r="H15" s="14"/>
      <c r="I15" s="14"/>
    </row>
    <row r="16" spans="3:9" ht="13.5">
      <c r="C16" s="14"/>
      <c r="D16" s="14">
        <f>IF(SUMIF('入力'!A$4:A$300,A16,'入力'!C$4:C$300)&lt;&gt;0,SUMIF('入力'!A$4:A$300,A16,'入力'!C$4:C$300),"")</f>
      </c>
      <c r="E16" s="14">
        <f t="shared" si="0"/>
      </c>
      <c r="F16" s="12">
        <f t="shared" si="1"/>
      </c>
      <c r="G16" s="14"/>
      <c r="H16" s="14"/>
      <c r="I16" s="14"/>
    </row>
    <row r="17" spans="3:9" ht="13.5">
      <c r="C17" s="14"/>
      <c r="D17" s="14">
        <f>IF(SUMIF('入力'!A$4:A$300,A17,'入力'!C$4:C$300)&lt;&gt;0,SUMIF('入力'!A$4:A$300,A17,'入力'!C$4:C$300),"")</f>
      </c>
      <c r="E17" s="14">
        <f t="shared" si="0"/>
      </c>
      <c r="F17" s="12">
        <f t="shared" si="1"/>
      </c>
      <c r="G17" s="14"/>
      <c r="H17" s="14"/>
      <c r="I17" s="14"/>
    </row>
    <row r="18" spans="3:9" ht="13.5">
      <c r="C18" s="14"/>
      <c r="D18" s="14">
        <f>IF(SUMIF('入力'!A$4:A$300,A18,'入力'!C$4:C$300)&lt;&gt;0,SUMIF('入力'!A$4:A$300,A18,'入力'!C$4:C$300),"")</f>
      </c>
      <c r="E18" s="14">
        <f t="shared" si="0"/>
      </c>
      <c r="F18" s="12">
        <f t="shared" si="1"/>
      </c>
      <c r="G18" s="14"/>
      <c r="H18" s="14"/>
      <c r="I18" s="14"/>
    </row>
    <row r="19" spans="3:9" ht="13.5">
      <c r="C19" s="14"/>
      <c r="D19" s="14">
        <f>IF(SUMIF('入力'!A$4:A$300,A19,'入力'!C$4:C$300)&lt;&gt;0,SUMIF('入力'!A$4:A$300,A19,'入力'!C$4:C$300),"")</f>
      </c>
      <c r="E19" s="14">
        <f t="shared" si="0"/>
      </c>
      <c r="F19" s="12">
        <f t="shared" si="1"/>
      </c>
      <c r="G19" s="14"/>
      <c r="H19" s="14"/>
      <c r="I19" s="14"/>
    </row>
    <row r="20" spans="3:9" ht="13.5">
      <c r="C20" s="14"/>
      <c r="D20" s="14">
        <f>IF(SUMIF('入力'!A$4:A$300,A20,'入力'!C$4:C$300)&lt;&gt;0,SUMIF('入力'!A$4:A$300,A20,'入力'!C$4:C$300),"")</f>
      </c>
      <c r="E20" s="14">
        <f t="shared" si="0"/>
      </c>
      <c r="F20" s="12">
        <f t="shared" si="1"/>
      </c>
      <c r="G20" s="14"/>
      <c r="H20" s="14"/>
      <c r="I20" s="14"/>
    </row>
    <row r="21" spans="3:9" ht="13.5">
      <c r="C21" s="14"/>
      <c r="D21" s="14">
        <f>IF(SUMIF('入力'!A$4:A$300,A21,'入力'!C$4:C$300)&lt;&gt;0,SUMIF('入力'!A$4:A$300,A21,'入力'!C$4:C$300),"")</f>
      </c>
      <c r="E21" s="14">
        <f t="shared" si="0"/>
      </c>
      <c r="F21" s="12">
        <f t="shared" si="1"/>
      </c>
      <c r="G21" s="14"/>
      <c r="H21" s="14"/>
      <c r="I21" s="14"/>
    </row>
    <row r="22" spans="3:9" ht="13.5">
      <c r="C22" s="14"/>
      <c r="D22" s="14">
        <f>IF(SUMIF('入力'!A$4:A$300,A22,'入力'!C$4:C$300)&lt;&gt;0,SUMIF('入力'!A$4:A$300,A22,'入力'!C$4:C$300),"")</f>
      </c>
      <c r="E22" s="14">
        <f t="shared" si="0"/>
      </c>
      <c r="F22" s="12">
        <f t="shared" si="1"/>
      </c>
      <c r="G22" s="14"/>
      <c r="H22" s="14"/>
      <c r="I22" s="14"/>
    </row>
    <row r="23" spans="3:9" ht="13.5">
      <c r="C23" s="14"/>
      <c r="D23" s="14">
        <f>IF(SUMIF('入力'!A$4:A$300,A23,'入力'!C$4:C$300)&lt;&gt;0,SUMIF('入力'!A$4:A$300,A23,'入力'!C$4:C$300),"")</f>
      </c>
      <c r="E23" s="14">
        <f t="shared" si="0"/>
      </c>
      <c r="F23" s="12">
        <f t="shared" si="1"/>
      </c>
      <c r="G23" s="14"/>
      <c r="H23" s="14"/>
      <c r="I23" s="14"/>
    </row>
    <row r="24" spans="3:9" ht="13.5">
      <c r="C24" s="14"/>
      <c r="D24" s="14">
        <f>IF(SUMIF('入力'!A$4:A$300,A24,'入力'!C$4:C$300)&lt;&gt;0,SUMIF('入力'!A$4:A$300,A24,'入力'!C$4:C$300),"")</f>
      </c>
      <c r="E24" s="14">
        <f t="shared" si="0"/>
      </c>
      <c r="F24" s="12">
        <f t="shared" si="1"/>
      </c>
      <c r="G24" s="14"/>
      <c r="H24" s="14"/>
      <c r="I24" s="14"/>
    </row>
    <row r="25" spans="3:9" ht="13.5">
      <c r="C25" s="14"/>
      <c r="D25" s="14">
        <f>IF(SUMIF('入力'!A$4:A$300,A25,'入力'!C$4:C$300)&lt;&gt;0,SUMIF('入力'!A$4:A$300,A25,'入力'!C$4:C$300),"")</f>
      </c>
      <c r="E25" s="14">
        <f t="shared" si="0"/>
      </c>
      <c r="F25" s="12">
        <f t="shared" si="1"/>
      </c>
      <c r="G25" s="14"/>
      <c r="H25" s="14"/>
      <c r="I25" s="14"/>
    </row>
    <row r="26" spans="3:9" ht="13.5">
      <c r="C26" s="14"/>
      <c r="D26" s="14">
        <f>IF(SUMIF('入力'!A$4:A$300,A26,'入力'!C$4:C$300)&lt;&gt;0,SUMIF('入力'!A$4:A$300,A26,'入力'!C$4:C$300),"")</f>
      </c>
      <c r="E26" s="14">
        <f t="shared" si="0"/>
      </c>
      <c r="F26" s="12">
        <f t="shared" si="1"/>
      </c>
      <c r="G26" s="14"/>
      <c r="H26" s="14"/>
      <c r="I26" s="14"/>
    </row>
    <row r="27" spans="3:9" ht="13.5">
      <c r="C27" s="14"/>
      <c r="D27" s="14">
        <f>IF(SUMIF('入力'!A$4:A$300,A27,'入力'!C$4:C$300)&lt;&gt;0,SUMIF('入力'!A$4:A$300,A27,'入力'!C$4:C$300),"")</f>
      </c>
      <c r="E27" s="14">
        <f t="shared" si="0"/>
      </c>
      <c r="F27" s="12">
        <f t="shared" si="1"/>
      </c>
      <c r="G27" s="14"/>
      <c r="H27" s="14"/>
      <c r="I27" s="14"/>
    </row>
    <row r="28" spans="3:9" ht="13.5">
      <c r="C28" s="14"/>
      <c r="D28" s="14">
        <f>IF(SUMIF('入力'!A$4:A$300,A28,'入力'!C$4:C$300)&lt;&gt;0,SUMIF('入力'!A$4:A$300,A28,'入力'!C$4:C$300),"")</f>
      </c>
      <c r="E28" s="14">
        <f t="shared" si="0"/>
      </c>
      <c r="F28" s="12">
        <f t="shared" si="1"/>
      </c>
      <c r="G28" s="14"/>
      <c r="H28" s="14"/>
      <c r="I28" s="14"/>
    </row>
    <row r="29" spans="3:9" ht="13.5">
      <c r="C29" s="14"/>
      <c r="D29" s="14">
        <f>IF(SUMIF('入力'!A$4:A$300,A29,'入力'!C$4:C$300)&lt;&gt;0,SUMIF('入力'!A$4:A$300,A29,'入力'!C$4:C$300),"")</f>
      </c>
      <c r="E29" s="14">
        <f t="shared" si="0"/>
      </c>
      <c r="F29" s="12">
        <f t="shared" si="1"/>
      </c>
      <c r="G29" s="14"/>
      <c r="H29" s="14"/>
      <c r="I29" s="14"/>
    </row>
    <row r="30" spans="3:9" ht="13.5">
      <c r="C30" s="14"/>
      <c r="D30" s="14">
        <f>IF(SUMIF('入力'!A$4:A$300,A30,'入力'!C$4:C$300)&lt;&gt;0,SUMIF('入力'!A$4:A$300,A30,'入力'!C$4:C$300),"")</f>
      </c>
      <c r="E30" s="14">
        <f t="shared" si="0"/>
      </c>
      <c r="F30" s="12">
        <f t="shared" si="1"/>
      </c>
      <c r="G30" s="14"/>
      <c r="H30" s="14"/>
      <c r="I30" s="14"/>
    </row>
    <row r="31" spans="3:9" ht="13.5">
      <c r="C31" s="14"/>
      <c r="D31" s="14">
        <f>IF(SUMIF('入力'!A$4:A$300,A31,'入力'!C$4:C$300)&lt;&gt;0,SUMIF('入力'!A$4:A$300,A31,'入力'!C$4:C$300),"")</f>
      </c>
      <c r="E31" s="14">
        <f t="shared" si="0"/>
      </c>
      <c r="F31" s="12">
        <f t="shared" si="1"/>
      </c>
      <c r="G31" s="14"/>
      <c r="H31" s="14"/>
      <c r="I31" s="14"/>
    </row>
    <row r="32" spans="3:9" ht="13.5">
      <c r="C32" s="14"/>
      <c r="D32" s="14">
        <f>IF(SUMIF('入力'!A$4:A$300,A32,'入力'!C$4:C$300)&lt;&gt;0,SUMIF('入力'!A$4:A$300,A32,'入力'!C$4:C$300),"")</f>
      </c>
      <c r="E32" s="14">
        <f t="shared" si="0"/>
      </c>
      <c r="F32" s="12">
        <f t="shared" si="1"/>
      </c>
      <c r="G32" s="14"/>
      <c r="H32" s="14"/>
      <c r="I32" s="14"/>
    </row>
    <row r="33" spans="3:9" ht="13.5">
      <c r="C33" s="14"/>
      <c r="D33" s="14">
        <f>IF(SUMIF('入力'!A$4:A$300,A33,'入力'!C$4:C$300)&lt;&gt;0,SUMIF('入力'!A$4:A$300,A33,'入力'!C$4:C$300),"")</f>
      </c>
      <c r="E33" s="14">
        <f t="shared" si="0"/>
      </c>
      <c r="F33" s="12">
        <f t="shared" si="1"/>
      </c>
      <c r="G33" s="14"/>
      <c r="H33" s="14"/>
      <c r="I33" s="14"/>
    </row>
    <row r="34" spans="3:9" ht="13.5">
      <c r="C34" s="14"/>
      <c r="D34" s="14">
        <f>IF(SUMIF('入力'!A$4:A$300,A34,'入力'!C$4:C$300)&lt;&gt;0,SUMIF('入力'!A$4:A$300,A34,'入力'!C$4:C$300),"")</f>
      </c>
      <c r="E34" s="14">
        <f t="shared" si="0"/>
      </c>
      <c r="F34" s="12">
        <f t="shared" si="1"/>
      </c>
      <c r="G34" s="14"/>
      <c r="H34" s="14"/>
      <c r="I34" s="14"/>
    </row>
    <row r="35" spans="3:9" ht="13.5">
      <c r="C35" s="14"/>
      <c r="D35" s="14">
        <f>IF(SUMIF('入力'!A$4:A$300,A35,'入力'!C$4:C$300)&lt;&gt;0,SUMIF('入力'!A$4:A$300,A35,'入力'!C$4:C$300),"")</f>
      </c>
      <c r="E35" s="14">
        <f t="shared" si="0"/>
      </c>
      <c r="F35" s="12">
        <f t="shared" si="1"/>
      </c>
      <c r="G35" s="14"/>
      <c r="H35" s="14"/>
      <c r="I35" s="14"/>
    </row>
    <row r="36" spans="3:9" ht="13.5">
      <c r="C36" s="14"/>
      <c r="D36" s="14">
        <f>IF(SUMIF('入力'!A$4:A$300,A36,'入力'!C$4:C$300)&lt;&gt;0,SUMIF('入力'!A$4:A$300,A36,'入力'!C$4:C$300),"")</f>
      </c>
      <c r="E36" s="14">
        <f t="shared" si="0"/>
      </c>
      <c r="F36" s="12">
        <f t="shared" si="1"/>
      </c>
      <c r="G36" s="14"/>
      <c r="H36" s="14"/>
      <c r="I36" s="14"/>
    </row>
    <row r="37" spans="3:9" ht="13.5">
      <c r="C37" s="14"/>
      <c r="D37" s="14">
        <f>IF(SUMIF('入力'!A$4:A$300,A37,'入力'!C$4:C$300)&lt;&gt;0,SUMIF('入力'!A$4:A$300,A37,'入力'!C$4:C$300),"")</f>
      </c>
      <c r="E37" s="14">
        <f t="shared" si="0"/>
      </c>
      <c r="F37" s="12">
        <f t="shared" si="1"/>
      </c>
      <c r="G37" s="14"/>
      <c r="H37" s="14"/>
      <c r="I37" s="14"/>
    </row>
    <row r="38" spans="3:9" ht="13.5">
      <c r="C38" s="14"/>
      <c r="D38" s="14">
        <f>IF(SUMIF('入力'!A$4:A$300,A38,'入力'!C$4:C$300)&lt;&gt;0,SUMIF('入力'!A$4:A$300,A38,'入力'!C$4:C$300),"")</f>
      </c>
      <c r="E38" s="14">
        <f t="shared" si="0"/>
      </c>
      <c r="F38" s="12">
        <f t="shared" si="1"/>
      </c>
      <c r="G38" s="14"/>
      <c r="H38" s="14"/>
      <c r="I38" s="14"/>
    </row>
    <row r="39" spans="3:9" ht="13.5">
      <c r="C39" s="14"/>
      <c r="D39" s="14">
        <f>IF(SUMIF('入力'!A$4:A$300,A39,'入力'!C$4:C$300)&lt;&gt;0,SUMIF('入力'!A$4:A$300,A39,'入力'!C$4:C$300),"")</f>
      </c>
      <c r="E39" s="14">
        <f t="shared" si="0"/>
      </c>
      <c r="F39" s="12">
        <f t="shared" si="1"/>
      </c>
      <c r="G39" s="14"/>
      <c r="H39" s="14"/>
      <c r="I39" s="14"/>
    </row>
    <row r="40" spans="3:9" ht="13.5">
      <c r="C40" s="14"/>
      <c r="D40" s="14">
        <f>IF(SUMIF('入力'!A$4:A$300,A40,'入力'!C$4:C$300)&lt;&gt;0,SUMIF('入力'!A$4:A$300,A40,'入力'!C$4:C$300),"")</f>
      </c>
      <c r="E40" s="14">
        <f t="shared" si="0"/>
      </c>
      <c r="F40" s="12">
        <f t="shared" si="1"/>
      </c>
      <c r="G40" s="14"/>
      <c r="H40" s="14"/>
      <c r="I40" s="14"/>
    </row>
    <row r="41" spans="3:9" ht="13.5">
      <c r="C41" s="14"/>
      <c r="D41" s="14">
        <f>IF(SUMIF('入力'!A$4:A$300,A41,'入力'!C$4:C$300)&lt;&gt;0,SUMIF('入力'!A$4:A$300,A41,'入力'!C$4:C$300),"")</f>
      </c>
      <c r="E41" s="14">
        <f t="shared" si="0"/>
      </c>
      <c r="F41" s="12">
        <f t="shared" si="1"/>
      </c>
      <c r="G41" s="14"/>
      <c r="H41" s="14"/>
      <c r="I41" s="14"/>
    </row>
    <row r="42" spans="3:9" ht="13.5">
      <c r="C42" s="14"/>
      <c r="D42" s="14">
        <f>IF(SUMIF('入力'!A$4:A$300,A42,'入力'!C$4:C$300)&lt;&gt;0,SUMIF('入力'!A$4:A$300,A42,'入力'!C$4:C$300),"")</f>
      </c>
      <c r="E42" s="14">
        <f t="shared" si="0"/>
      </c>
      <c r="F42" s="12">
        <f t="shared" si="1"/>
      </c>
      <c r="G42" s="14"/>
      <c r="H42" s="14"/>
      <c r="I42" s="14"/>
    </row>
    <row r="43" spans="3:9" ht="13.5">
      <c r="C43" s="14"/>
      <c r="D43" s="14">
        <f>IF(SUMIF('入力'!A$4:A$300,A43,'入力'!C$4:C$300)&lt;&gt;0,SUMIF('入力'!A$4:A$300,A43,'入力'!C$4:C$300),"")</f>
      </c>
      <c r="E43" s="14">
        <f t="shared" si="0"/>
      </c>
      <c r="F43" s="12">
        <f t="shared" si="1"/>
      </c>
      <c r="G43" s="14"/>
      <c r="H43" s="14"/>
      <c r="I43" s="14"/>
    </row>
    <row r="44" spans="3:9" ht="13.5">
      <c r="C44" s="14"/>
      <c r="D44" s="14">
        <f>IF(SUMIF('入力'!A$4:A$300,A44,'入力'!C$4:C$300)&lt;&gt;0,SUMIF('入力'!A$4:A$300,A44,'入力'!C$4:C$300),"")</f>
      </c>
      <c r="E44" s="14">
        <f t="shared" si="0"/>
      </c>
      <c r="F44" s="12">
        <f t="shared" si="1"/>
      </c>
      <c r="G44" s="14"/>
      <c r="H44" s="14"/>
      <c r="I44" s="14"/>
    </row>
    <row r="45" spans="3:9" ht="13.5">
      <c r="C45" s="14"/>
      <c r="D45" s="14">
        <f>IF(SUMIF('入力'!A$4:A$300,A45,'入力'!C$4:C$300)&lt;&gt;0,SUMIF('入力'!A$4:A$300,A45,'入力'!C$4:C$300),"")</f>
      </c>
      <c r="E45" s="14">
        <f t="shared" si="0"/>
      </c>
      <c r="F45" s="12">
        <f t="shared" si="1"/>
      </c>
      <c r="G45" s="14"/>
      <c r="H45" s="14"/>
      <c r="I45" s="14"/>
    </row>
    <row r="46" spans="3:9" ht="13.5">
      <c r="C46" s="14"/>
      <c r="D46" s="14">
        <f>IF(SUMIF('入力'!A$4:A$300,A46,'入力'!C$4:C$300)&lt;&gt;0,SUMIF('入力'!A$4:A$300,A46,'入力'!C$4:C$300),"")</f>
      </c>
      <c r="E46" s="14">
        <f t="shared" si="0"/>
      </c>
      <c r="F46" s="12">
        <f t="shared" si="1"/>
      </c>
      <c r="G46" s="14"/>
      <c r="H46" s="14"/>
      <c r="I46" s="14"/>
    </row>
    <row r="47" spans="3:9" ht="13.5">
      <c r="C47" s="14"/>
      <c r="D47" s="14">
        <f>IF(SUMIF('入力'!A$4:A$300,A47,'入力'!C$4:C$300)&lt;&gt;0,SUMIF('入力'!A$4:A$300,A47,'入力'!C$4:C$300),"")</f>
      </c>
      <c r="E47" s="14">
        <f t="shared" si="0"/>
      </c>
      <c r="F47" s="12">
        <f t="shared" si="1"/>
      </c>
      <c r="G47" s="14"/>
      <c r="H47" s="14"/>
      <c r="I47" s="14"/>
    </row>
    <row r="48" spans="3:9" ht="13.5">
      <c r="C48" s="14"/>
      <c r="D48" s="14">
        <f>IF(SUMIF('入力'!A$4:A$300,A48,'入力'!C$4:C$300)&lt;&gt;0,SUMIF('入力'!A$4:A$300,A48,'入力'!C$4:C$300),"")</f>
      </c>
      <c r="E48" s="14">
        <f t="shared" si="0"/>
      </c>
      <c r="F48" s="12">
        <f t="shared" si="1"/>
      </c>
      <c r="G48" s="14"/>
      <c r="H48" s="14"/>
      <c r="I48" s="14"/>
    </row>
    <row r="49" spans="3:9" ht="13.5">
      <c r="C49" s="14"/>
      <c r="D49" s="14">
        <f>IF(SUMIF('入力'!A$4:A$300,A49,'入力'!C$4:C$300)&lt;&gt;0,SUMIF('入力'!A$4:A$300,A49,'入力'!C$4:C$300),"")</f>
      </c>
      <c r="E49" s="14">
        <f t="shared" si="0"/>
      </c>
      <c r="F49" s="12">
        <f t="shared" si="1"/>
      </c>
      <c r="G49" s="14"/>
      <c r="H49" s="14"/>
      <c r="I49" s="14"/>
    </row>
    <row r="50" spans="3:9" ht="13.5">
      <c r="C50" s="14"/>
      <c r="D50" s="14">
        <f>IF(SUMIF('入力'!A$4:A$300,A50,'入力'!C$4:C$300)&lt;&gt;0,SUMIF('入力'!A$4:A$300,A50,'入力'!C$4:C$300),"")</f>
      </c>
      <c r="E50" s="14">
        <f t="shared" si="0"/>
      </c>
      <c r="F50" s="12">
        <f t="shared" si="1"/>
      </c>
      <c r="G50" s="14"/>
      <c r="H50" s="14"/>
      <c r="I50" s="14"/>
    </row>
    <row r="51" spans="3:9" ht="13.5">
      <c r="C51" s="14"/>
      <c r="D51" s="14">
        <f>IF(SUMIF('入力'!A$4:A$300,A51,'入力'!C$4:C$300)&lt;&gt;0,SUMIF('入力'!A$4:A$300,A51,'入力'!C$4:C$300),"")</f>
      </c>
      <c r="E51" s="14">
        <f t="shared" si="0"/>
      </c>
      <c r="F51" s="12">
        <f t="shared" si="1"/>
      </c>
      <c r="G51" s="14"/>
      <c r="H51" s="14"/>
      <c r="I51" s="14"/>
    </row>
    <row r="52" spans="3:9" ht="13.5">
      <c r="C52" s="14"/>
      <c r="D52" s="14">
        <f>IF(SUMIF('入力'!A$4:A$300,A52,'入力'!C$4:C$300)&lt;&gt;0,SUMIF('入力'!A$4:A$300,A52,'入力'!C$4:C$300),"")</f>
      </c>
      <c r="E52" s="14">
        <f t="shared" si="0"/>
      </c>
      <c r="F52" s="12">
        <f t="shared" si="1"/>
      </c>
      <c r="G52" s="14"/>
      <c r="H52" s="14"/>
      <c r="I52" s="14"/>
    </row>
    <row r="53" spans="3:9" ht="13.5">
      <c r="C53" s="14"/>
      <c r="D53" s="14">
        <f>IF(SUMIF('入力'!A$4:A$300,A53,'入力'!C$4:C$300)&lt;&gt;0,SUMIF('入力'!A$4:A$300,A53,'入力'!C$4:C$300),"")</f>
      </c>
      <c r="E53" s="14">
        <f t="shared" si="0"/>
      </c>
      <c r="F53" s="12">
        <f t="shared" si="1"/>
      </c>
      <c r="G53" s="14"/>
      <c r="H53" s="14"/>
      <c r="I53" s="14"/>
    </row>
    <row r="54" spans="3:9" ht="13.5">
      <c r="C54" s="14"/>
      <c r="D54" s="14">
        <f>IF(SUMIF('入力'!A$4:A$300,A54,'入力'!C$4:C$300)&lt;&gt;0,SUMIF('入力'!A$4:A$300,A54,'入力'!C$4:C$300),"")</f>
      </c>
      <c r="E54" s="14">
        <f t="shared" si="0"/>
      </c>
      <c r="F54" s="12">
        <f t="shared" si="1"/>
      </c>
      <c r="G54" s="14"/>
      <c r="H54" s="14"/>
      <c r="I54" s="14"/>
    </row>
    <row r="55" spans="3:9" ht="13.5">
      <c r="C55" s="14"/>
      <c r="D55" s="14">
        <f>IF(SUMIF('入力'!A$4:A$300,A55,'入力'!C$4:C$300)&lt;&gt;0,SUMIF('入力'!A$4:A$300,A55,'入力'!C$4:C$300),"")</f>
      </c>
      <c r="E55" s="14">
        <f t="shared" si="0"/>
      </c>
      <c r="F55" s="12">
        <f t="shared" si="1"/>
      </c>
      <c r="G55" s="14"/>
      <c r="H55" s="14"/>
      <c r="I55" s="14"/>
    </row>
    <row r="56" spans="3:9" ht="13.5">
      <c r="C56" s="14"/>
      <c r="D56" s="14">
        <f>IF(SUMIF('入力'!A$4:A$300,A56,'入力'!C$4:C$300)&lt;&gt;0,SUMIF('入力'!A$4:A$300,A56,'入力'!C$4:C$300),"")</f>
      </c>
      <c r="E56" s="14">
        <f t="shared" si="0"/>
      </c>
      <c r="F56" s="12">
        <f t="shared" si="1"/>
      </c>
      <c r="G56" s="14"/>
      <c r="H56" s="14"/>
      <c r="I56" s="14"/>
    </row>
    <row r="57" spans="3:9" ht="13.5">
      <c r="C57" s="14"/>
      <c r="D57" s="14">
        <f>IF(SUMIF('入力'!A$4:A$300,A57,'入力'!C$4:C$300)&lt;&gt;0,SUMIF('入力'!A$4:A$300,A57,'入力'!C$4:C$300),"")</f>
      </c>
      <c r="E57" s="14">
        <f t="shared" si="0"/>
      </c>
      <c r="F57" s="12">
        <f t="shared" si="1"/>
      </c>
      <c r="G57" s="14"/>
      <c r="H57" s="14"/>
      <c r="I57" s="14"/>
    </row>
    <row r="58" spans="3:9" ht="13.5">
      <c r="C58" s="14"/>
      <c r="D58" s="14">
        <f>IF(SUMIF('入力'!A$4:A$300,A58,'入力'!C$4:C$300)&lt;&gt;0,SUMIF('入力'!A$4:A$300,A58,'入力'!C$4:C$300),"")</f>
      </c>
      <c r="E58" s="14">
        <f t="shared" si="0"/>
      </c>
      <c r="F58" s="12">
        <f t="shared" si="1"/>
      </c>
      <c r="G58" s="14"/>
      <c r="H58" s="14"/>
      <c r="I58" s="14"/>
    </row>
    <row r="59" spans="3:9" ht="13.5">
      <c r="C59" s="14"/>
      <c r="D59" s="14">
        <f>IF(SUMIF('入力'!A$4:A$300,A59,'入力'!C$4:C$300)&lt;&gt;0,SUMIF('入力'!A$4:A$300,A59,'入力'!C$4:C$300),"")</f>
      </c>
      <c r="E59" s="14">
        <f t="shared" si="0"/>
      </c>
      <c r="F59" s="12">
        <f t="shared" si="1"/>
      </c>
      <c r="G59" s="14"/>
      <c r="H59" s="14"/>
      <c r="I59" s="14"/>
    </row>
    <row r="60" spans="3:9" ht="13.5">
      <c r="C60" s="14"/>
      <c r="D60" s="14">
        <f>IF(SUMIF('入力'!A$4:A$300,A60,'入力'!C$4:C$300)&lt;&gt;0,SUMIF('入力'!A$4:A$300,A60,'入力'!C$4:C$300),"")</f>
      </c>
      <c r="E60" s="14">
        <f t="shared" si="0"/>
      </c>
      <c r="F60" s="12">
        <f t="shared" si="1"/>
      </c>
      <c r="G60" s="14"/>
      <c r="H60" s="14"/>
      <c r="I60" s="14"/>
    </row>
    <row r="61" spans="3:9" ht="13.5">
      <c r="C61" s="14"/>
      <c r="D61" s="14">
        <f>IF(SUMIF('入力'!A$4:A$300,A61,'入力'!C$4:C$300)&lt;&gt;0,SUMIF('入力'!A$4:A$300,A61,'入力'!C$4:C$300),"")</f>
      </c>
      <c r="E61" s="14">
        <f t="shared" si="0"/>
      </c>
      <c r="F61" s="12">
        <f t="shared" si="1"/>
      </c>
      <c r="G61" s="14"/>
      <c r="H61" s="14"/>
      <c r="I61" s="14"/>
    </row>
    <row r="62" spans="3:9" ht="13.5">
      <c r="C62" s="14"/>
      <c r="D62" s="14">
        <f>IF(SUMIF('入力'!A$4:A$300,A62,'入力'!C$4:C$300)&lt;&gt;0,SUMIF('入力'!A$4:A$300,A62,'入力'!C$4:C$300),"")</f>
      </c>
      <c r="E62" s="14">
        <f t="shared" si="0"/>
      </c>
      <c r="F62" s="12">
        <f t="shared" si="1"/>
      </c>
      <c r="G62" s="14"/>
      <c r="H62" s="14"/>
      <c r="I62" s="14"/>
    </row>
    <row r="63" spans="3:9" ht="13.5">
      <c r="C63" s="14"/>
      <c r="D63" s="14">
        <f>IF(SUMIF('入力'!A$4:A$300,A63,'入力'!C$4:C$300)&lt;&gt;0,SUMIF('入力'!A$4:A$300,A63,'入力'!C$4:C$300),"")</f>
      </c>
      <c r="E63" s="14">
        <f t="shared" si="0"/>
      </c>
      <c r="F63" s="12">
        <f t="shared" si="1"/>
      </c>
      <c r="G63" s="14"/>
      <c r="H63" s="14"/>
      <c r="I63" s="14"/>
    </row>
    <row r="64" spans="3:9" ht="13.5">
      <c r="C64" s="14"/>
      <c r="D64" s="14">
        <f>IF(SUMIF('入力'!A$4:A$300,A64,'入力'!C$4:C$300)&lt;&gt;0,SUMIF('入力'!A$4:A$300,A64,'入力'!C$4:C$300),"")</f>
      </c>
      <c r="E64" s="14">
        <f t="shared" si="0"/>
      </c>
      <c r="F64" s="12">
        <f t="shared" si="1"/>
      </c>
      <c r="G64" s="14"/>
      <c r="H64" s="14"/>
      <c r="I64" s="14"/>
    </row>
    <row r="65" spans="3:9" ht="13.5">
      <c r="C65" s="14"/>
      <c r="D65" s="14">
        <f>IF(SUMIF('入力'!A$4:A$300,A65,'入力'!C$4:C$300)&lt;&gt;0,SUMIF('入力'!A$4:A$300,A65,'入力'!C$4:C$300),"")</f>
      </c>
      <c r="E65" s="14">
        <f t="shared" si="0"/>
      </c>
      <c r="F65" s="12">
        <f t="shared" si="1"/>
      </c>
      <c r="G65" s="14"/>
      <c r="H65" s="14"/>
      <c r="I65" s="14"/>
    </row>
    <row r="66" spans="3:9" ht="13.5">
      <c r="C66" s="14"/>
      <c r="D66" s="14">
        <f>IF(SUMIF('入力'!A$4:A$300,A66,'入力'!C$4:C$300)&lt;&gt;0,SUMIF('入力'!A$4:A$300,A66,'入力'!C$4:C$300),"")</f>
      </c>
      <c r="E66" s="14">
        <f t="shared" si="0"/>
      </c>
      <c r="F66" s="12">
        <f t="shared" si="1"/>
      </c>
      <c r="G66" s="14"/>
      <c r="H66" s="14"/>
      <c r="I66" s="14"/>
    </row>
    <row r="67" spans="3:9" ht="13.5">
      <c r="C67" s="14"/>
      <c r="D67" s="14">
        <f>IF(SUMIF('入力'!A$4:A$300,A67,'入力'!C$4:C$300)&lt;&gt;0,SUMIF('入力'!A$4:A$300,A67,'入力'!C$4:C$300),"")</f>
      </c>
      <c r="E67" s="14">
        <f t="shared" si="0"/>
      </c>
      <c r="F67" s="12">
        <f t="shared" si="1"/>
      </c>
      <c r="G67" s="14"/>
      <c r="H67" s="14"/>
      <c r="I67" s="14"/>
    </row>
    <row r="68" spans="3:9" ht="13.5">
      <c r="C68" s="14"/>
      <c r="D68" s="14">
        <f>IF(SUMIF('入力'!A$4:A$300,A68,'入力'!C$4:C$300)&lt;&gt;0,SUMIF('入力'!A$4:A$300,A68,'入力'!C$4:C$300),"")</f>
      </c>
      <c r="E68" s="14">
        <f t="shared" si="0"/>
      </c>
      <c r="F68" s="12">
        <f t="shared" si="1"/>
      </c>
      <c r="G68" s="14"/>
      <c r="H68" s="14"/>
      <c r="I68" s="14"/>
    </row>
    <row r="69" spans="3:9" ht="13.5">
      <c r="C69" s="14"/>
      <c r="D69" s="14">
        <f>IF(SUMIF('入力'!A$4:A$300,A69,'入力'!C$4:C$300)&lt;&gt;0,SUMIF('入力'!A$4:A$300,A69,'入力'!C$4:C$300),"")</f>
      </c>
      <c r="E69" s="14">
        <f aca="true" t="shared" si="2" ref="E69:E132">IF(D69="","",C69+SUM(G69:I69)-D69)</f>
      </c>
      <c r="F69" s="12">
        <f aca="true" t="shared" si="3" ref="F69:F132">IF(AND(E69&lt;=0,C69&lt;&gt;0),"×",IF(C69/4&gt;E69,"▲",""))</f>
      </c>
      <c r="G69" s="14"/>
      <c r="H69" s="14"/>
      <c r="I69" s="14"/>
    </row>
    <row r="70" spans="3:9" ht="13.5">
      <c r="C70" s="14"/>
      <c r="D70" s="14">
        <f>IF(SUMIF('入力'!A$4:A$300,A70,'入力'!C$4:C$300)&lt;&gt;0,SUMIF('入力'!A$4:A$300,A70,'入力'!C$4:C$300),"")</f>
      </c>
      <c r="E70" s="14">
        <f t="shared" si="2"/>
      </c>
      <c r="F70" s="12">
        <f t="shared" si="3"/>
      </c>
      <c r="G70" s="14"/>
      <c r="H70" s="14"/>
      <c r="I70" s="14"/>
    </row>
    <row r="71" spans="3:9" ht="13.5">
      <c r="C71" s="14"/>
      <c r="D71" s="14">
        <f>IF(SUMIF('入力'!A$4:A$300,A71,'入力'!C$4:C$300)&lt;&gt;0,SUMIF('入力'!A$4:A$300,A71,'入力'!C$4:C$300),"")</f>
      </c>
      <c r="E71" s="14">
        <f t="shared" si="2"/>
      </c>
      <c r="F71" s="12">
        <f t="shared" si="3"/>
      </c>
      <c r="G71" s="14"/>
      <c r="H71" s="14"/>
      <c r="I71" s="14"/>
    </row>
    <row r="72" spans="3:9" ht="13.5">
      <c r="C72" s="14"/>
      <c r="D72" s="14">
        <f>IF(SUMIF('入力'!A$4:A$300,A72,'入力'!C$4:C$300)&lt;&gt;0,SUMIF('入力'!A$4:A$300,A72,'入力'!C$4:C$300),"")</f>
      </c>
      <c r="E72" s="14">
        <f t="shared" si="2"/>
      </c>
      <c r="F72" s="12">
        <f t="shared" si="3"/>
      </c>
      <c r="G72" s="14"/>
      <c r="H72" s="14"/>
      <c r="I72" s="14"/>
    </row>
    <row r="73" spans="3:9" ht="13.5">
      <c r="C73" s="14"/>
      <c r="D73" s="14">
        <f>IF(SUMIF('入力'!A$4:A$300,A73,'入力'!C$4:C$300)&lt;&gt;0,SUMIF('入力'!A$4:A$300,A73,'入力'!C$4:C$300),"")</f>
      </c>
      <c r="E73" s="14">
        <f t="shared" si="2"/>
      </c>
      <c r="F73" s="12">
        <f t="shared" si="3"/>
      </c>
      <c r="G73" s="14"/>
      <c r="H73" s="14"/>
      <c r="I73" s="14"/>
    </row>
    <row r="74" spans="3:9" ht="13.5">
      <c r="C74" s="14"/>
      <c r="D74" s="14">
        <f>IF(SUMIF('入力'!A$4:A$300,A74,'入力'!C$4:C$300)&lt;&gt;0,SUMIF('入力'!A$4:A$300,A74,'入力'!C$4:C$300),"")</f>
      </c>
      <c r="E74" s="14">
        <f t="shared" si="2"/>
      </c>
      <c r="F74" s="12">
        <f t="shared" si="3"/>
      </c>
      <c r="G74" s="14"/>
      <c r="H74" s="14"/>
      <c r="I74" s="14"/>
    </row>
    <row r="75" spans="3:9" ht="13.5">
      <c r="C75" s="14"/>
      <c r="D75" s="14">
        <f>IF(SUMIF('入力'!A$4:A$300,A75,'入力'!C$4:C$300)&lt;&gt;0,SUMIF('入力'!A$4:A$300,A75,'入力'!C$4:C$300),"")</f>
      </c>
      <c r="E75" s="14">
        <f t="shared" si="2"/>
      </c>
      <c r="F75" s="12">
        <f t="shared" si="3"/>
      </c>
      <c r="G75" s="14"/>
      <c r="H75" s="14"/>
      <c r="I75" s="14"/>
    </row>
    <row r="76" spans="3:9" ht="13.5">
      <c r="C76" s="14"/>
      <c r="D76" s="14">
        <f>IF(SUMIF('入力'!A$4:A$300,A76,'入力'!C$4:C$300)&lt;&gt;0,SUMIF('入力'!A$4:A$300,A76,'入力'!C$4:C$300),"")</f>
      </c>
      <c r="E76" s="14">
        <f t="shared" si="2"/>
      </c>
      <c r="F76" s="12">
        <f t="shared" si="3"/>
      </c>
      <c r="G76" s="14"/>
      <c r="H76" s="14"/>
      <c r="I76" s="14"/>
    </row>
    <row r="77" spans="3:9" ht="13.5">
      <c r="C77" s="14"/>
      <c r="D77" s="14">
        <f>IF(SUMIF('入力'!A$4:A$300,A77,'入力'!C$4:C$300)&lt;&gt;0,SUMIF('入力'!A$4:A$300,A77,'入力'!C$4:C$300),"")</f>
      </c>
      <c r="E77" s="14">
        <f t="shared" si="2"/>
      </c>
      <c r="F77" s="12">
        <f t="shared" si="3"/>
      </c>
      <c r="G77" s="14"/>
      <c r="H77" s="14"/>
      <c r="I77" s="14"/>
    </row>
    <row r="78" spans="3:9" ht="13.5">
      <c r="C78" s="14"/>
      <c r="D78" s="14">
        <f>IF(SUMIF('入力'!A$4:A$300,A78,'入力'!C$4:C$300)&lt;&gt;0,SUMIF('入力'!A$4:A$300,A78,'入力'!C$4:C$300),"")</f>
      </c>
      <c r="E78" s="14">
        <f t="shared" si="2"/>
      </c>
      <c r="F78" s="12">
        <f t="shared" si="3"/>
      </c>
      <c r="G78" s="14"/>
      <c r="H78" s="14"/>
      <c r="I78" s="14"/>
    </row>
    <row r="79" spans="3:9" ht="13.5">
      <c r="C79" s="14"/>
      <c r="D79" s="14">
        <f>IF(SUMIF('入力'!A$4:A$300,A79,'入力'!C$4:C$300)&lt;&gt;0,SUMIF('入力'!A$4:A$300,A79,'入力'!C$4:C$300),"")</f>
      </c>
      <c r="E79" s="14">
        <f t="shared" si="2"/>
      </c>
      <c r="F79" s="12">
        <f t="shared" si="3"/>
      </c>
      <c r="G79" s="14"/>
      <c r="H79" s="14"/>
      <c r="I79" s="14"/>
    </row>
    <row r="80" spans="3:9" ht="13.5">
      <c r="C80" s="14"/>
      <c r="D80" s="14">
        <f>IF(SUMIF('入力'!A$4:A$300,A80,'入力'!C$4:C$300)&lt;&gt;0,SUMIF('入力'!A$4:A$300,A80,'入力'!C$4:C$300),"")</f>
      </c>
      <c r="E80" s="14">
        <f t="shared" si="2"/>
      </c>
      <c r="F80" s="12">
        <f t="shared" si="3"/>
      </c>
      <c r="G80" s="14"/>
      <c r="H80" s="14"/>
      <c r="I80" s="14"/>
    </row>
    <row r="81" spans="3:9" ht="13.5">
      <c r="C81" s="14"/>
      <c r="D81" s="14">
        <f>IF(SUMIF('入力'!A$4:A$300,A81,'入力'!C$4:C$300)&lt;&gt;0,SUMIF('入力'!A$4:A$300,A81,'入力'!C$4:C$300),"")</f>
      </c>
      <c r="E81" s="14">
        <f t="shared" si="2"/>
      </c>
      <c r="F81" s="12">
        <f t="shared" si="3"/>
      </c>
      <c r="G81" s="14"/>
      <c r="H81" s="14"/>
      <c r="I81" s="14"/>
    </row>
    <row r="82" spans="3:9" ht="13.5">
      <c r="C82" s="14"/>
      <c r="D82" s="14">
        <f>IF(SUMIF('入力'!A$4:A$300,A82,'入力'!C$4:C$300)&lt;&gt;0,SUMIF('入力'!A$4:A$300,A82,'入力'!C$4:C$300),"")</f>
      </c>
      <c r="E82" s="14">
        <f t="shared" si="2"/>
      </c>
      <c r="F82" s="12">
        <f t="shared" si="3"/>
      </c>
      <c r="G82" s="14"/>
      <c r="H82" s="14"/>
      <c r="I82" s="14"/>
    </row>
    <row r="83" spans="3:9" ht="13.5">
      <c r="C83" s="14"/>
      <c r="D83" s="14">
        <f>IF(SUMIF('入力'!A$4:A$300,A83,'入力'!C$4:C$300)&lt;&gt;0,SUMIF('入力'!A$4:A$300,A83,'入力'!C$4:C$300),"")</f>
      </c>
      <c r="E83" s="14">
        <f t="shared" si="2"/>
      </c>
      <c r="F83" s="12">
        <f t="shared" si="3"/>
      </c>
      <c r="G83" s="14"/>
      <c r="H83" s="14"/>
      <c r="I83" s="14"/>
    </row>
    <row r="84" spans="3:9" ht="13.5">
      <c r="C84" s="14"/>
      <c r="D84" s="14">
        <f>IF(SUMIF('入力'!A$4:A$300,A84,'入力'!C$4:C$300)&lt;&gt;0,SUMIF('入力'!A$4:A$300,A84,'入力'!C$4:C$300),"")</f>
      </c>
      <c r="E84" s="14">
        <f t="shared" si="2"/>
      </c>
      <c r="F84" s="12">
        <f t="shared" si="3"/>
      </c>
      <c r="G84" s="14"/>
      <c r="H84" s="14"/>
      <c r="I84" s="14"/>
    </row>
    <row r="85" spans="3:9" ht="13.5">
      <c r="C85" s="14"/>
      <c r="D85" s="14">
        <f>IF(SUMIF('入力'!A$4:A$300,A85,'入力'!C$4:C$300)&lt;&gt;0,SUMIF('入力'!A$4:A$300,A85,'入力'!C$4:C$300),"")</f>
      </c>
      <c r="E85" s="14">
        <f t="shared" si="2"/>
      </c>
      <c r="F85" s="12">
        <f t="shared" si="3"/>
      </c>
      <c r="G85" s="14"/>
      <c r="H85" s="14"/>
      <c r="I85" s="14"/>
    </row>
    <row r="86" spans="3:9" ht="13.5">
      <c r="C86" s="14"/>
      <c r="D86" s="14">
        <f>IF(SUMIF('入力'!A$4:A$300,A86,'入力'!C$4:C$300)&lt;&gt;0,SUMIF('入力'!A$4:A$300,A86,'入力'!C$4:C$300),"")</f>
      </c>
      <c r="E86" s="14">
        <f t="shared" si="2"/>
      </c>
      <c r="F86" s="12">
        <f t="shared" si="3"/>
      </c>
      <c r="G86" s="14"/>
      <c r="H86" s="14"/>
      <c r="I86" s="14"/>
    </row>
    <row r="87" spans="3:9" ht="13.5">
      <c r="C87" s="14"/>
      <c r="D87" s="14">
        <f>IF(SUMIF('入力'!A$4:A$300,A87,'入力'!C$4:C$300)&lt;&gt;0,SUMIF('入力'!A$4:A$300,A87,'入力'!C$4:C$300),"")</f>
      </c>
      <c r="E87" s="14">
        <f t="shared" si="2"/>
      </c>
      <c r="F87" s="12">
        <f t="shared" si="3"/>
      </c>
      <c r="G87" s="14"/>
      <c r="H87" s="14"/>
      <c r="I87" s="14"/>
    </row>
    <row r="88" spans="3:9" ht="13.5">
      <c r="C88" s="14"/>
      <c r="D88" s="14">
        <f>IF(SUMIF('入力'!A$4:A$300,A88,'入力'!C$4:C$300)&lt;&gt;0,SUMIF('入力'!A$4:A$300,A88,'入力'!C$4:C$300),"")</f>
      </c>
      <c r="E88" s="14">
        <f t="shared" si="2"/>
      </c>
      <c r="F88" s="12">
        <f t="shared" si="3"/>
      </c>
      <c r="G88" s="14"/>
      <c r="H88" s="14"/>
      <c r="I88" s="14"/>
    </row>
    <row r="89" spans="3:9" ht="13.5">
      <c r="C89" s="14"/>
      <c r="D89" s="14">
        <f>IF(SUMIF('入力'!A$4:A$300,A89,'入力'!C$4:C$300)&lt;&gt;0,SUMIF('入力'!A$4:A$300,A89,'入力'!C$4:C$300),"")</f>
      </c>
      <c r="E89" s="14">
        <f t="shared" si="2"/>
      </c>
      <c r="F89" s="12">
        <f t="shared" si="3"/>
      </c>
      <c r="G89" s="14"/>
      <c r="H89" s="14"/>
      <c r="I89" s="14"/>
    </row>
    <row r="90" spans="3:9" ht="13.5">
      <c r="C90" s="14"/>
      <c r="D90" s="14">
        <f>IF(SUMIF('入力'!A$4:A$300,A90,'入力'!C$4:C$300)&lt;&gt;0,SUMIF('入力'!A$4:A$300,A90,'入力'!C$4:C$300),"")</f>
      </c>
      <c r="E90" s="14">
        <f t="shared" si="2"/>
      </c>
      <c r="F90" s="12">
        <f t="shared" si="3"/>
      </c>
      <c r="G90" s="14"/>
      <c r="H90" s="14"/>
      <c r="I90" s="14"/>
    </row>
    <row r="91" spans="3:9" ht="13.5">
      <c r="C91" s="14"/>
      <c r="D91" s="14">
        <f>IF(SUMIF('入力'!A$4:A$300,A91,'入力'!C$4:C$300)&lt;&gt;0,SUMIF('入力'!A$4:A$300,A91,'入力'!C$4:C$300),"")</f>
      </c>
      <c r="E91" s="14">
        <f t="shared" si="2"/>
      </c>
      <c r="F91" s="12">
        <f t="shared" si="3"/>
      </c>
      <c r="G91" s="14"/>
      <c r="H91" s="14"/>
      <c r="I91" s="14"/>
    </row>
    <row r="92" spans="3:9" ht="13.5">
      <c r="C92" s="14"/>
      <c r="D92" s="14">
        <f>IF(SUMIF('入力'!A$4:A$300,A92,'入力'!C$4:C$300)&lt;&gt;0,SUMIF('入力'!A$4:A$300,A92,'入力'!C$4:C$300),"")</f>
      </c>
      <c r="E92" s="14">
        <f t="shared" si="2"/>
      </c>
      <c r="F92" s="12">
        <f t="shared" si="3"/>
      </c>
      <c r="G92" s="14"/>
      <c r="H92" s="14"/>
      <c r="I92" s="14"/>
    </row>
    <row r="93" spans="3:9" ht="13.5">
      <c r="C93" s="14"/>
      <c r="D93" s="14">
        <f>IF(SUMIF('入力'!A$4:A$300,A93,'入力'!C$4:C$300)&lt;&gt;0,SUMIF('入力'!A$4:A$300,A93,'入力'!C$4:C$300),"")</f>
      </c>
      <c r="E93" s="14">
        <f t="shared" si="2"/>
      </c>
      <c r="F93" s="12">
        <f t="shared" si="3"/>
      </c>
      <c r="G93" s="14"/>
      <c r="H93" s="14"/>
      <c r="I93" s="14"/>
    </row>
    <row r="94" spans="3:9" ht="13.5">
      <c r="C94" s="14"/>
      <c r="D94" s="14">
        <f>IF(SUMIF('入力'!A$4:A$300,A94,'入力'!C$4:C$300)&lt;&gt;0,SUMIF('入力'!A$4:A$300,A94,'入力'!C$4:C$300),"")</f>
      </c>
      <c r="E94" s="14">
        <f t="shared" si="2"/>
      </c>
      <c r="F94" s="12">
        <f t="shared" si="3"/>
      </c>
      <c r="G94" s="14"/>
      <c r="H94" s="14"/>
      <c r="I94" s="14"/>
    </row>
    <row r="95" spans="3:9" ht="13.5">
      <c r="C95" s="14"/>
      <c r="D95" s="14">
        <f>IF(SUMIF('入力'!A$4:A$300,A95,'入力'!C$4:C$300)&lt;&gt;0,SUMIF('入力'!A$4:A$300,A95,'入力'!C$4:C$300),"")</f>
      </c>
      <c r="E95" s="14">
        <f t="shared" si="2"/>
      </c>
      <c r="F95" s="12">
        <f t="shared" si="3"/>
      </c>
      <c r="G95" s="14"/>
      <c r="H95" s="14"/>
      <c r="I95" s="14"/>
    </row>
    <row r="96" spans="3:9" ht="13.5">
      <c r="C96" s="14"/>
      <c r="D96" s="14">
        <f>IF(SUMIF('入力'!A$4:A$300,A96,'入力'!C$4:C$300)&lt;&gt;0,SUMIF('入力'!A$4:A$300,A96,'入力'!C$4:C$300),"")</f>
      </c>
      <c r="E96" s="14">
        <f t="shared" si="2"/>
      </c>
      <c r="F96" s="12">
        <f t="shared" si="3"/>
      </c>
      <c r="G96" s="14"/>
      <c r="H96" s="14"/>
      <c r="I96" s="14"/>
    </row>
    <row r="97" spans="3:9" ht="13.5">
      <c r="C97" s="14"/>
      <c r="D97" s="14">
        <f>IF(SUMIF('入力'!A$4:A$300,A97,'入力'!C$4:C$300)&lt;&gt;0,SUMIF('入力'!A$4:A$300,A97,'入力'!C$4:C$300),"")</f>
      </c>
      <c r="E97" s="14">
        <f t="shared" si="2"/>
      </c>
      <c r="F97" s="12">
        <f t="shared" si="3"/>
      </c>
      <c r="G97" s="14"/>
      <c r="H97" s="14"/>
      <c r="I97" s="14"/>
    </row>
    <row r="98" spans="3:9" ht="13.5">
      <c r="C98" s="14"/>
      <c r="D98" s="14">
        <f>IF(SUMIF('入力'!A$4:A$300,A98,'入力'!C$4:C$300)&lt;&gt;0,SUMIF('入力'!A$4:A$300,A98,'入力'!C$4:C$300),"")</f>
      </c>
      <c r="E98" s="14">
        <f t="shared" si="2"/>
      </c>
      <c r="F98" s="12">
        <f t="shared" si="3"/>
      </c>
      <c r="G98" s="14"/>
      <c r="H98" s="14"/>
      <c r="I98" s="14"/>
    </row>
    <row r="99" spans="3:9" ht="13.5">
      <c r="C99" s="14"/>
      <c r="D99" s="14">
        <f>IF(SUMIF('入力'!A$4:A$300,A99,'入力'!C$4:C$300)&lt;&gt;0,SUMIF('入力'!A$4:A$300,A99,'入力'!C$4:C$300),"")</f>
      </c>
      <c r="E99" s="14">
        <f t="shared" si="2"/>
      </c>
      <c r="F99" s="12">
        <f t="shared" si="3"/>
      </c>
      <c r="G99" s="14"/>
      <c r="H99" s="14"/>
      <c r="I99" s="14"/>
    </row>
    <row r="100" spans="3:9" ht="13.5">
      <c r="C100" s="14"/>
      <c r="D100" s="14">
        <f>IF(SUMIF('入力'!A$4:A$300,A100,'入力'!C$4:C$300)&lt;&gt;0,SUMIF('入力'!A$4:A$300,A100,'入力'!C$4:C$300),"")</f>
      </c>
      <c r="E100" s="14">
        <f t="shared" si="2"/>
      </c>
      <c r="F100" s="12">
        <f t="shared" si="3"/>
      </c>
      <c r="G100" s="14"/>
      <c r="H100" s="14"/>
      <c r="I100" s="14"/>
    </row>
    <row r="101" spans="3:9" ht="13.5">
      <c r="C101" s="14"/>
      <c r="D101" s="14">
        <f>IF(SUMIF('入力'!A$4:A$300,A101,'入力'!C$4:C$300)&lt;&gt;0,SUMIF('入力'!A$4:A$300,A101,'入力'!C$4:C$300),"")</f>
      </c>
      <c r="E101" s="14">
        <f t="shared" si="2"/>
      </c>
      <c r="F101" s="12">
        <f t="shared" si="3"/>
      </c>
      <c r="G101" s="14"/>
      <c r="H101" s="14"/>
      <c r="I101" s="14"/>
    </row>
    <row r="102" spans="3:9" ht="13.5">
      <c r="C102" s="14"/>
      <c r="D102" s="14">
        <f>IF(SUMIF('入力'!A$4:A$300,A102,'入力'!C$4:C$300)&lt;&gt;0,SUMIF('入力'!A$4:A$300,A102,'入力'!C$4:C$300),"")</f>
      </c>
      <c r="E102" s="14">
        <f t="shared" si="2"/>
      </c>
      <c r="F102" s="12">
        <f t="shared" si="3"/>
      </c>
      <c r="G102" s="14"/>
      <c r="H102" s="14"/>
      <c r="I102" s="14"/>
    </row>
    <row r="103" spans="3:9" ht="13.5">
      <c r="C103" s="14"/>
      <c r="D103" s="14">
        <f>IF(SUMIF('入力'!A$4:A$300,A103,'入力'!C$4:C$300)&lt;&gt;0,SUMIF('入力'!A$4:A$300,A103,'入力'!C$4:C$300),"")</f>
      </c>
      <c r="E103" s="14">
        <f t="shared" si="2"/>
      </c>
      <c r="F103" s="12">
        <f t="shared" si="3"/>
      </c>
      <c r="G103" s="14"/>
      <c r="H103" s="14"/>
      <c r="I103" s="14"/>
    </row>
    <row r="104" spans="3:9" ht="13.5">
      <c r="C104" s="14"/>
      <c r="D104" s="14">
        <f>IF(SUMIF('入力'!A$4:A$300,A104,'入力'!C$4:C$300)&lt;&gt;0,SUMIF('入力'!A$4:A$300,A104,'入力'!C$4:C$300),"")</f>
      </c>
      <c r="E104" s="14">
        <f t="shared" si="2"/>
      </c>
      <c r="F104" s="12">
        <f t="shared" si="3"/>
      </c>
      <c r="G104" s="14"/>
      <c r="H104" s="14"/>
      <c r="I104" s="14"/>
    </row>
    <row r="105" spans="3:9" ht="13.5">
      <c r="C105" s="14"/>
      <c r="D105" s="14">
        <f>IF(SUMIF('入力'!A$4:A$300,A105,'入力'!C$4:C$300)&lt;&gt;0,SUMIF('入力'!A$4:A$300,A105,'入力'!C$4:C$300),"")</f>
      </c>
      <c r="E105" s="14">
        <f t="shared" si="2"/>
      </c>
      <c r="F105" s="12">
        <f t="shared" si="3"/>
      </c>
      <c r="G105" s="14"/>
      <c r="H105" s="14"/>
      <c r="I105" s="14"/>
    </row>
    <row r="106" spans="3:9" ht="13.5">
      <c r="C106" s="14"/>
      <c r="D106" s="14">
        <f>IF(SUMIF('入力'!A$4:A$300,A106,'入力'!C$4:C$300)&lt;&gt;0,SUMIF('入力'!A$4:A$300,A106,'入力'!C$4:C$300),"")</f>
      </c>
      <c r="E106" s="14">
        <f t="shared" si="2"/>
      </c>
      <c r="F106" s="12">
        <f t="shared" si="3"/>
      </c>
      <c r="G106" s="14"/>
      <c r="H106" s="14"/>
      <c r="I106" s="14"/>
    </row>
    <row r="107" spans="3:9" ht="13.5">
      <c r="C107" s="14"/>
      <c r="D107" s="14">
        <f>IF(SUMIF('入力'!A$4:A$300,A107,'入力'!C$4:C$300)&lt;&gt;0,SUMIF('入力'!A$4:A$300,A107,'入力'!C$4:C$300),"")</f>
      </c>
      <c r="E107" s="14">
        <f t="shared" si="2"/>
      </c>
      <c r="F107" s="12">
        <f t="shared" si="3"/>
      </c>
      <c r="G107" s="14"/>
      <c r="H107" s="14"/>
      <c r="I107" s="14"/>
    </row>
    <row r="108" spans="3:9" ht="13.5">
      <c r="C108" s="14"/>
      <c r="D108" s="14">
        <f>IF(SUMIF('入力'!A$4:A$300,A108,'入力'!C$4:C$300)&lt;&gt;0,SUMIF('入力'!A$4:A$300,A108,'入力'!C$4:C$300),"")</f>
      </c>
      <c r="E108" s="14">
        <f t="shared" si="2"/>
      </c>
      <c r="F108" s="12">
        <f t="shared" si="3"/>
      </c>
      <c r="G108" s="14"/>
      <c r="H108" s="14"/>
      <c r="I108" s="14"/>
    </row>
    <row r="109" spans="3:9" ht="13.5">
      <c r="C109" s="14"/>
      <c r="D109" s="14">
        <f>IF(SUMIF('入力'!A$4:A$300,A109,'入力'!C$4:C$300)&lt;&gt;0,SUMIF('入力'!A$4:A$300,A109,'入力'!C$4:C$300),"")</f>
      </c>
      <c r="E109" s="14">
        <f t="shared" si="2"/>
      </c>
      <c r="F109" s="12">
        <f t="shared" si="3"/>
      </c>
      <c r="G109" s="14"/>
      <c r="H109" s="14"/>
      <c r="I109" s="14"/>
    </row>
    <row r="110" spans="3:9" ht="13.5">
      <c r="C110" s="14"/>
      <c r="D110" s="14">
        <f>IF(SUMIF('入力'!A$4:A$300,A110,'入力'!C$4:C$300)&lt;&gt;0,SUMIF('入力'!A$4:A$300,A110,'入力'!C$4:C$300),"")</f>
      </c>
      <c r="E110" s="14">
        <f t="shared" si="2"/>
      </c>
      <c r="F110" s="12">
        <f t="shared" si="3"/>
      </c>
      <c r="G110" s="14"/>
      <c r="H110" s="14"/>
      <c r="I110" s="14"/>
    </row>
    <row r="111" spans="3:9" ht="13.5">
      <c r="C111" s="14"/>
      <c r="D111" s="14">
        <f>IF(SUMIF('入力'!A$4:A$300,A111,'入力'!C$4:C$300)&lt;&gt;0,SUMIF('入力'!A$4:A$300,A111,'入力'!C$4:C$300),"")</f>
      </c>
      <c r="E111" s="14">
        <f t="shared" si="2"/>
      </c>
      <c r="F111" s="12">
        <f t="shared" si="3"/>
      </c>
      <c r="G111" s="14"/>
      <c r="H111" s="14"/>
      <c r="I111" s="14"/>
    </row>
    <row r="112" spans="3:9" ht="13.5">
      <c r="C112" s="14"/>
      <c r="D112" s="14">
        <f>IF(SUMIF('入力'!A$4:A$300,A112,'入力'!C$4:C$300)&lt;&gt;0,SUMIF('入力'!A$4:A$300,A112,'入力'!C$4:C$300),"")</f>
      </c>
      <c r="E112" s="14">
        <f t="shared" si="2"/>
      </c>
      <c r="F112" s="12">
        <f t="shared" si="3"/>
      </c>
      <c r="G112" s="14"/>
      <c r="H112" s="14"/>
      <c r="I112" s="14"/>
    </row>
    <row r="113" spans="3:9" ht="13.5">
      <c r="C113" s="14"/>
      <c r="D113" s="14">
        <f>IF(SUMIF('入力'!A$4:A$300,A113,'入力'!C$4:C$300)&lt;&gt;0,SUMIF('入力'!A$4:A$300,A113,'入力'!C$4:C$300),"")</f>
      </c>
      <c r="E113" s="14">
        <f t="shared" si="2"/>
      </c>
      <c r="F113" s="12">
        <f t="shared" si="3"/>
      </c>
      <c r="G113" s="14"/>
      <c r="H113" s="14"/>
      <c r="I113" s="14"/>
    </row>
    <row r="114" spans="3:9" ht="13.5">
      <c r="C114" s="14"/>
      <c r="D114" s="14">
        <f>IF(SUMIF('入力'!A$4:A$300,A114,'入力'!C$4:C$300)&lt;&gt;0,SUMIF('入力'!A$4:A$300,A114,'入力'!C$4:C$300),"")</f>
      </c>
      <c r="E114" s="14">
        <f t="shared" si="2"/>
      </c>
      <c r="F114" s="12">
        <f t="shared" si="3"/>
      </c>
      <c r="G114" s="14"/>
      <c r="H114" s="14"/>
      <c r="I114" s="14"/>
    </row>
    <row r="115" spans="3:9" ht="13.5">
      <c r="C115" s="14"/>
      <c r="D115" s="14">
        <f>IF(SUMIF('入力'!A$4:A$300,A115,'入力'!C$4:C$300)&lt;&gt;0,SUMIF('入力'!A$4:A$300,A115,'入力'!C$4:C$300),"")</f>
      </c>
      <c r="E115" s="14">
        <f t="shared" si="2"/>
      </c>
      <c r="F115" s="12">
        <f t="shared" si="3"/>
      </c>
      <c r="G115" s="14"/>
      <c r="H115" s="14"/>
      <c r="I115" s="14"/>
    </row>
    <row r="116" spans="3:9" ht="13.5">
      <c r="C116" s="14"/>
      <c r="D116" s="14">
        <f>IF(SUMIF('入力'!A$4:A$300,A116,'入力'!C$4:C$300)&lt;&gt;0,SUMIF('入力'!A$4:A$300,A116,'入力'!C$4:C$300),"")</f>
      </c>
      <c r="E116" s="14">
        <f t="shared" si="2"/>
      </c>
      <c r="F116" s="12">
        <f t="shared" si="3"/>
      </c>
      <c r="G116" s="14"/>
      <c r="H116" s="14"/>
      <c r="I116" s="14"/>
    </row>
    <row r="117" spans="3:9" ht="13.5">
      <c r="C117" s="14"/>
      <c r="D117" s="14">
        <f>IF(SUMIF('入力'!A$4:A$300,A117,'入力'!C$4:C$300)&lt;&gt;0,SUMIF('入力'!A$4:A$300,A117,'入力'!C$4:C$300),"")</f>
      </c>
      <c r="E117" s="14">
        <f t="shared" si="2"/>
      </c>
      <c r="F117" s="12">
        <f t="shared" si="3"/>
      </c>
      <c r="G117" s="14"/>
      <c r="H117" s="14"/>
      <c r="I117" s="14"/>
    </row>
    <row r="118" spans="3:9" ht="13.5">
      <c r="C118" s="14"/>
      <c r="D118" s="14">
        <f>IF(SUMIF('入力'!A$4:A$300,A118,'入力'!C$4:C$300)&lt;&gt;0,SUMIF('入力'!A$4:A$300,A118,'入力'!C$4:C$300),"")</f>
      </c>
      <c r="E118" s="14">
        <f t="shared" si="2"/>
      </c>
      <c r="F118" s="12">
        <f t="shared" si="3"/>
      </c>
      <c r="G118" s="14"/>
      <c r="H118" s="14"/>
      <c r="I118" s="14"/>
    </row>
    <row r="119" spans="3:9" ht="13.5">
      <c r="C119" s="14"/>
      <c r="D119" s="14">
        <f>IF(SUMIF('入力'!A$4:A$300,A119,'入力'!C$4:C$300)&lt;&gt;0,SUMIF('入力'!A$4:A$300,A119,'入力'!C$4:C$300),"")</f>
      </c>
      <c r="E119" s="14">
        <f t="shared" si="2"/>
      </c>
      <c r="F119" s="12">
        <f t="shared" si="3"/>
      </c>
      <c r="G119" s="14"/>
      <c r="H119" s="14"/>
      <c r="I119" s="14"/>
    </row>
    <row r="120" spans="3:9" ht="13.5">
      <c r="C120" s="14"/>
      <c r="D120" s="14">
        <f>IF(SUMIF('入力'!A$4:A$300,A120,'入力'!C$4:C$300)&lt;&gt;0,SUMIF('入力'!A$4:A$300,A120,'入力'!C$4:C$300),"")</f>
      </c>
      <c r="E120" s="14">
        <f t="shared" si="2"/>
      </c>
      <c r="F120" s="12">
        <f t="shared" si="3"/>
      </c>
      <c r="G120" s="14"/>
      <c r="H120" s="14"/>
      <c r="I120" s="14"/>
    </row>
    <row r="121" spans="3:9" ht="13.5">
      <c r="C121" s="14"/>
      <c r="D121" s="14">
        <f>IF(SUMIF('入力'!A$4:A$300,A121,'入力'!C$4:C$300)&lt;&gt;0,SUMIF('入力'!A$4:A$300,A121,'入力'!C$4:C$300),"")</f>
      </c>
      <c r="E121" s="14">
        <f t="shared" si="2"/>
      </c>
      <c r="F121" s="12">
        <f t="shared" si="3"/>
      </c>
      <c r="G121" s="14"/>
      <c r="H121" s="14"/>
      <c r="I121" s="14"/>
    </row>
    <row r="122" spans="3:9" ht="13.5">
      <c r="C122" s="14"/>
      <c r="D122" s="14">
        <f>IF(SUMIF('入力'!A$4:A$300,A122,'入力'!C$4:C$300)&lt;&gt;0,SUMIF('入力'!A$4:A$300,A122,'入力'!C$4:C$300),"")</f>
      </c>
      <c r="E122" s="14">
        <f t="shared" si="2"/>
      </c>
      <c r="F122" s="12">
        <f t="shared" si="3"/>
      </c>
      <c r="G122" s="14"/>
      <c r="H122" s="14"/>
      <c r="I122" s="14"/>
    </row>
    <row r="123" spans="3:9" ht="13.5">
      <c r="C123" s="14"/>
      <c r="D123" s="14">
        <f>IF(SUMIF('入力'!A$4:A$300,A123,'入力'!C$4:C$300)&lt;&gt;0,SUMIF('入力'!A$4:A$300,A123,'入力'!C$4:C$300),"")</f>
      </c>
      <c r="E123" s="14">
        <f t="shared" si="2"/>
      </c>
      <c r="F123" s="12">
        <f t="shared" si="3"/>
      </c>
      <c r="G123" s="14"/>
      <c r="H123" s="14"/>
      <c r="I123" s="14"/>
    </row>
    <row r="124" spans="3:9" ht="13.5">
      <c r="C124" s="14"/>
      <c r="D124" s="14">
        <f>IF(SUMIF('入力'!A$4:A$300,A124,'入力'!C$4:C$300)&lt;&gt;0,SUMIF('入力'!A$4:A$300,A124,'入力'!C$4:C$300),"")</f>
      </c>
      <c r="E124" s="14">
        <f t="shared" si="2"/>
      </c>
      <c r="F124" s="12">
        <f t="shared" si="3"/>
      </c>
      <c r="G124" s="14"/>
      <c r="H124" s="14"/>
      <c r="I124" s="14"/>
    </row>
    <row r="125" spans="3:9" ht="13.5">
      <c r="C125" s="14"/>
      <c r="D125" s="14">
        <f>IF(SUMIF('入力'!A$4:A$300,A125,'入力'!C$4:C$300)&lt;&gt;0,SUMIF('入力'!A$4:A$300,A125,'入力'!C$4:C$300),"")</f>
      </c>
      <c r="E125" s="14">
        <f t="shared" si="2"/>
      </c>
      <c r="F125" s="12">
        <f t="shared" si="3"/>
      </c>
      <c r="G125" s="14"/>
      <c r="H125" s="14"/>
      <c r="I125" s="14"/>
    </row>
    <row r="126" spans="3:9" ht="13.5">
      <c r="C126" s="14"/>
      <c r="D126" s="14">
        <f>IF(SUMIF('入力'!A$4:A$300,A126,'入力'!C$4:C$300)&lt;&gt;0,SUMIF('入力'!A$4:A$300,A126,'入力'!C$4:C$300),"")</f>
      </c>
      <c r="E126" s="14">
        <f t="shared" si="2"/>
      </c>
      <c r="F126" s="12">
        <f t="shared" si="3"/>
      </c>
      <c r="G126" s="14"/>
      <c r="H126" s="14"/>
      <c r="I126" s="14"/>
    </row>
    <row r="127" spans="3:9" ht="13.5">
      <c r="C127" s="14"/>
      <c r="D127" s="14">
        <f>IF(SUMIF('入力'!A$4:A$300,A127,'入力'!C$4:C$300)&lt;&gt;0,SUMIF('入力'!A$4:A$300,A127,'入力'!C$4:C$300),"")</f>
      </c>
      <c r="E127" s="14">
        <f t="shared" si="2"/>
      </c>
      <c r="F127" s="12">
        <f t="shared" si="3"/>
      </c>
      <c r="G127" s="14"/>
      <c r="H127" s="14"/>
      <c r="I127" s="14"/>
    </row>
    <row r="128" spans="3:9" ht="13.5">
      <c r="C128" s="14"/>
      <c r="D128" s="14">
        <f>IF(SUMIF('入力'!A$4:A$300,A128,'入力'!C$4:C$300)&lt;&gt;0,SUMIF('入力'!A$4:A$300,A128,'入力'!C$4:C$300),"")</f>
      </c>
      <c r="E128" s="14">
        <f t="shared" si="2"/>
      </c>
      <c r="F128" s="12">
        <f t="shared" si="3"/>
      </c>
      <c r="G128" s="14"/>
      <c r="H128" s="14"/>
      <c r="I128" s="14"/>
    </row>
    <row r="129" spans="3:9" ht="13.5">
      <c r="C129" s="14"/>
      <c r="D129" s="14">
        <f>IF(SUMIF('入力'!A$4:A$300,A129,'入力'!C$4:C$300)&lt;&gt;0,SUMIF('入力'!A$4:A$300,A129,'入力'!C$4:C$300),"")</f>
      </c>
      <c r="E129" s="14">
        <f t="shared" si="2"/>
      </c>
      <c r="F129" s="12">
        <f t="shared" si="3"/>
      </c>
      <c r="G129" s="14"/>
      <c r="H129" s="14"/>
      <c r="I129" s="14"/>
    </row>
    <row r="130" spans="3:9" ht="13.5">
      <c r="C130" s="14"/>
      <c r="D130" s="14">
        <f>IF(SUMIF('入力'!A$4:A$300,A130,'入力'!C$4:C$300)&lt;&gt;0,SUMIF('入力'!A$4:A$300,A130,'入力'!C$4:C$300),"")</f>
      </c>
      <c r="E130" s="14">
        <f t="shared" si="2"/>
      </c>
      <c r="F130" s="12">
        <f t="shared" si="3"/>
      </c>
      <c r="G130" s="14"/>
      <c r="H130" s="14"/>
      <c r="I130" s="14"/>
    </row>
    <row r="131" spans="3:9" ht="13.5">
      <c r="C131" s="14"/>
      <c r="D131" s="14">
        <f>IF(SUMIF('入力'!A$4:A$300,A131,'入力'!C$4:C$300)&lt;&gt;0,SUMIF('入力'!A$4:A$300,A131,'入力'!C$4:C$300),"")</f>
      </c>
      <c r="E131" s="14">
        <f t="shared" si="2"/>
      </c>
      <c r="F131" s="12">
        <f t="shared" si="3"/>
      </c>
      <c r="G131" s="14"/>
      <c r="H131" s="14"/>
      <c r="I131" s="14"/>
    </row>
    <row r="132" spans="3:9" ht="13.5">
      <c r="C132" s="14"/>
      <c r="D132" s="14">
        <f>IF(SUMIF('入力'!A$4:A$300,A132,'入力'!C$4:C$300)&lt;&gt;0,SUMIF('入力'!A$4:A$300,A132,'入力'!C$4:C$300),"")</f>
      </c>
      <c r="E132" s="14">
        <f t="shared" si="2"/>
      </c>
      <c r="F132" s="12">
        <f t="shared" si="3"/>
      </c>
      <c r="G132" s="14"/>
      <c r="H132" s="14"/>
      <c r="I132" s="14"/>
    </row>
    <row r="133" spans="3:9" ht="13.5">
      <c r="C133" s="14"/>
      <c r="D133" s="14">
        <f>IF(SUMIF('入力'!A$4:A$300,A133,'入力'!C$4:C$300)&lt;&gt;0,SUMIF('入力'!A$4:A$300,A133,'入力'!C$4:C$300),"")</f>
      </c>
      <c r="E133" s="14">
        <f aca="true" t="shared" si="4" ref="E133:E196">IF(D133="","",C133+SUM(G133:I133)-D133)</f>
      </c>
      <c r="F133" s="12">
        <f aca="true" t="shared" si="5" ref="F133:F196">IF(AND(E133&lt;=0,C133&lt;&gt;0),"×",IF(C133/4&gt;E133,"▲",""))</f>
      </c>
      <c r="G133" s="14"/>
      <c r="H133" s="14"/>
      <c r="I133" s="14"/>
    </row>
    <row r="134" spans="3:9" ht="13.5">
      <c r="C134" s="14"/>
      <c r="D134" s="14">
        <f>IF(SUMIF('入力'!A$4:A$300,A134,'入力'!C$4:C$300)&lt;&gt;0,SUMIF('入力'!A$4:A$300,A134,'入力'!C$4:C$300),"")</f>
      </c>
      <c r="E134" s="14">
        <f t="shared" si="4"/>
      </c>
      <c r="F134" s="12">
        <f t="shared" si="5"/>
      </c>
      <c r="G134" s="14"/>
      <c r="H134" s="14"/>
      <c r="I134" s="14"/>
    </row>
    <row r="135" spans="3:9" ht="13.5">
      <c r="C135" s="14"/>
      <c r="D135" s="14">
        <f>IF(SUMIF('入力'!A$4:A$300,A135,'入力'!C$4:C$300)&lt;&gt;0,SUMIF('入力'!A$4:A$300,A135,'入力'!C$4:C$300),"")</f>
      </c>
      <c r="E135" s="14">
        <f t="shared" si="4"/>
      </c>
      <c r="F135" s="12">
        <f t="shared" si="5"/>
      </c>
      <c r="G135" s="14"/>
      <c r="H135" s="14"/>
      <c r="I135" s="14"/>
    </row>
    <row r="136" spans="3:9" ht="13.5">
      <c r="C136" s="14"/>
      <c r="D136" s="14">
        <f>IF(SUMIF('入力'!A$4:A$300,A136,'入力'!C$4:C$300)&lt;&gt;0,SUMIF('入力'!A$4:A$300,A136,'入力'!C$4:C$300),"")</f>
      </c>
      <c r="E136" s="14">
        <f t="shared" si="4"/>
      </c>
      <c r="F136" s="12">
        <f t="shared" si="5"/>
      </c>
      <c r="G136" s="14"/>
      <c r="H136" s="14"/>
      <c r="I136" s="14"/>
    </row>
    <row r="137" spans="3:9" ht="13.5">
      <c r="C137" s="14"/>
      <c r="D137" s="14">
        <f>IF(SUMIF('入力'!A$4:A$300,A137,'入力'!C$4:C$300)&lt;&gt;0,SUMIF('入力'!A$4:A$300,A137,'入力'!C$4:C$300),"")</f>
      </c>
      <c r="E137" s="14">
        <f t="shared" si="4"/>
      </c>
      <c r="F137" s="12">
        <f t="shared" si="5"/>
      </c>
      <c r="G137" s="14"/>
      <c r="H137" s="14"/>
      <c r="I137" s="14"/>
    </row>
    <row r="138" spans="3:9" ht="13.5">
      <c r="C138" s="14"/>
      <c r="D138" s="14">
        <f>IF(SUMIF('入力'!A$4:A$300,A138,'入力'!C$4:C$300)&lt;&gt;0,SUMIF('入力'!A$4:A$300,A138,'入力'!C$4:C$300),"")</f>
      </c>
      <c r="E138" s="14">
        <f t="shared" si="4"/>
      </c>
      <c r="F138" s="12">
        <f t="shared" si="5"/>
      </c>
      <c r="G138" s="14"/>
      <c r="H138" s="14"/>
      <c r="I138" s="14"/>
    </row>
    <row r="139" spans="3:9" ht="13.5">
      <c r="C139" s="14"/>
      <c r="D139" s="14">
        <f>IF(SUMIF('入力'!A$4:A$300,A139,'入力'!C$4:C$300)&lt;&gt;0,SUMIF('入力'!A$4:A$300,A139,'入力'!C$4:C$300),"")</f>
      </c>
      <c r="E139" s="14">
        <f t="shared" si="4"/>
      </c>
      <c r="F139" s="12">
        <f t="shared" si="5"/>
      </c>
      <c r="G139" s="14"/>
      <c r="H139" s="14"/>
      <c r="I139" s="14"/>
    </row>
    <row r="140" spans="3:9" ht="13.5">
      <c r="C140" s="14"/>
      <c r="D140" s="14">
        <f>IF(SUMIF('入力'!A$4:A$300,A140,'入力'!C$4:C$300)&lt;&gt;0,SUMIF('入力'!A$4:A$300,A140,'入力'!C$4:C$300),"")</f>
      </c>
      <c r="E140" s="14">
        <f t="shared" si="4"/>
      </c>
      <c r="F140" s="12">
        <f t="shared" si="5"/>
      </c>
      <c r="G140" s="14"/>
      <c r="H140" s="14"/>
      <c r="I140" s="14"/>
    </row>
    <row r="141" spans="3:9" ht="13.5">
      <c r="C141" s="14"/>
      <c r="D141" s="14">
        <f>IF(SUMIF('入力'!A$4:A$300,A141,'入力'!C$4:C$300)&lt;&gt;0,SUMIF('入力'!A$4:A$300,A141,'入力'!C$4:C$300),"")</f>
      </c>
      <c r="E141" s="14">
        <f t="shared" si="4"/>
      </c>
      <c r="F141" s="12">
        <f t="shared" si="5"/>
      </c>
      <c r="G141" s="14"/>
      <c r="H141" s="14"/>
      <c r="I141" s="14"/>
    </row>
    <row r="142" spans="3:9" ht="13.5">
      <c r="C142" s="14"/>
      <c r="D142" s="14">
        <f>IF(SUMIF('入力'!A$4:A$300,A142,'入力'!C$4:C$300)&lt;&gt;0,SUMIF('入力'!A$4:A$300,A142,'入力'!C$4:C$300),"")</f>
      </c>
      <c r="E142" s="14">
        <f t="shared" si="4"/>
      </c>
      <c r="F142" s="12">
        <f t="shared" si="5"/>
      </c>
      <c r="G142" s="14"/>
      <c r="H142" s="14"/>
      <c r="I142" s="14"/>
    </row>
    <row r="143" spans="3:9" ht="13.5">
      <c r="C143" s="14"/>
      <c r="D143" s="14">
        <f>IF(SUMIF('入力'!A$4:A$300,A143,'入力'!C$4:C$300)&lt;&gt;0,SUMIF('入力'!A$4:A$300,A143,'入力'!C$4:C$300),"")</f>
      </c>
      <c r="E143" s="14">
        <f t="shared" si="4"/>
      </c>
      <c r="F143" s="12">
        <f t="shared" si="5"/>
      </c>
      <c r="G143" s="14"/>
      <c r="H143" s="14"/>
      <c r="I143" s="14"/>
    </row>
    <row r="144" spans="3:9" ht="13.5">
      <c r="C144" s="14"/>
      <c r="D144" s="14">
        <f>IF(SUMIF('入力'!A$4:A$300,A144,'入力'!C$4:C$300)&lt;&gt;0,SUMIF('入力'!A$4:A$300,A144,'入力'!C$4:C$300),"")</f>
      </c>
      <c r="E144" s="14">
        <f t="shared" si="4"/>
      </c>
      <c r="F144" s="12">
        <f t="shared" si="5"/>
      </c>
      <c r="G144" s="14"/>
      <c r="H144" s="14"/>
      <c r="I144" s="14"/>
    </row>
    <row r="145" spans="3:9" ht="13.5">
      <c r="C145" s="14"/>
      <c r="D145" s="14">
        <f>IF(SUMIF('入力'!A$4:A$300,A145,'入力'!C$4:C$300)&lt;&gt;0,SUMIF('入力'!A$4:A$300,A145,'入力'!C$4:C$300),"")</f>
      </c>
      <c r="E145" s="14">
        <f t="shared" si="4"/>
      </c>
      <c r="F145" s="12">
        <f t="shared" si="5"/>
      </c>
      <c r="G145" s="14"/>
      <c r="H145" s="14"/>
      <c r="I145" s="14"/>
    </row>
    <row r="146" spans="3:9" ht="13.5">
      <c r="C146" s="14"/>
      <c r="D146" s="14">
        <f>IF(SUMIF('入力'!A$4:A$300,A146,'入力'!C$4:C$300)&lt;&gt;0,SUMIF('入力'!A$4:A$300,A146,'入力'!C$4:C$300),"")</f>
      </c>
      <c r="E146" s="14">
        <f t="shared" si="4"/>
      </c>
      <c r="F146" s="12">
        <f t="shared" si="5"/>
      </c>
      <c r="G146" s="14"/>
      <c r="H146" s="14"/>
      <c r="I146" s="14"/>
    </row>
    <row r="147" spans="3:9" ht="13.5">
      <c r="C147" s="14"/>
      <c r="D147" s="14">
        <f>IF(SUMIF('入力'!A$4:A$300,A147,'入力'!C$4:C$300)&lt;&gt;0,SUMIF('入力'!A$4:A$300,A147,'入力'!C$4:C$300),"")</f>
      </c>
      <c r="E147" s="14">
        <f t="shared" si="4"/>
      </c>
      <c r="F147" s="12">
        <f t="shared" si="5"/>
      </c>
      <c r="G147" s="14"/>
      <c r="H147" s="14"/>
      <c r="I147" s="14"/>
    </row>
    <row r="148" spans="3:9" ht="13.5">
      <c r="C148" s="14"/>
      <c r="D148" s="14">
        <f>IF(SUMIF('入力'!A$4:A$300,A148,'入力'!C$4:C$300)&lt;&gt;0,SUMIF('入力'!A$4:A$300,A148,'入力'!C$4:C$300),"")</f>
      </c>
      <c r="E148" s="14">
        <f t="shared" si="4"/>
      </c>
      <c r="F148" s="12">
        <f t="shared" si="5"/>
      </c>
      <c r="G148" s="14"/>
      <c r="H148" s="14"/>
      <c r="I148" s="14"/>
    </row>
    <row r="149" spans="3:9" ht="13.5">
      <c r="C149" s="14"/>
      <c r="D149" s="14">
        <f>IF(SUMIF('入力'!A$4:A$300,A149,'入力'!C$4:C$300)&lt;&gt;0,SUMIF('入力'!A$4:A$300,A149,'入力'!C$4:C$300),"")</f>
      </c>
      <c r="E149" s="14">
        <f t="shared" si="4"/>
      </c>
      <c r="F149" s="12">
        <f t="shared" si="5"/>
      </c>
      <c r="G149" s="14"/>
      <c r="H149" s="14"/>
      <c r="I149" s="14"/>
    </row>
    <row r="150" spans="3:9" ht="13.5">
      <c r="C150" s="14"/>
      <c r="D150" s="14">
        <f>IF(SUMIF('入力'!A$4:A$300,A150,'入力'!C$4:C$300)&lt;&gt;0,SUMIF('入力'!A$4:A$300,A150,'入力'!C$4:C$300),"")</f>
      </c>
      <c r="E150" s="14">
        <f t="shared" si="4"/>
      </c>
      <c r="F150" s="12">
        <f t="shared" si="5"/>
      </c>
      <c r="G150" s="14"/>
      <c r="H150" s="14"/>
      <c r="I150" s="14"/>
    </row>
    <row r="151" spans="3:9" ht="13.5">
      <c r="C151" s="14"/>
      <c r="D151" s="14">
        <f>IF(SUMIF('入力'!A$4:A$300,A151,'入力'!C$4:C$300)&lt;&gt;0,SUMIF('入力'!A$4:A$300,A151,'入力'!C$4:C$300),"")</f>
      </c>
      <c r="E151" s="14">
        <f t="shared" si="4"/>
      </c>
      <c r="F151" s="12">
        <f t="shared" si="5"/>
      </c>
      <c r="G151" s="14"/>
      <c r="H151" s="14"/>
      <c r="I151" s="14"/>
    </row>
    <row r="152" spans="3:9" ht="13.5">
      <c r="C152" s="14"/>
      <c r="D152" s="14">
        <f>IF(SUMIF('入力'!A$4:A$300,A152,'入力'!C$4:C$300)&lt;&gt;0,SUMIF('入力'!A$4:A$300,A152,'入力'!C$4:C$300),"")</f>
      </c>
      <c r="E152" s="14">
        <f t="shared" si="4"/>
      </c>
      <c r="F152" s="12">
        <f t="shared" si="5"/>
      </c>
      <c r="G152" s="14"/>
      <c r="H152" s="14"/>
      <c r="I152" s="14"/>
    </row>
    <row r="153" spans="3:9" ht="13.5">
      <c r="C153" s="14"/>
      <c r="D153" s="14">
        <f>IF(SUMIF('入力'!A$4:A$300,A153,'入力'!C$4:C$300)&lt;&gt;0,SUMIF('入力'!A$4:A$300,A153,'入力'!C$4:C$300),"")</f>
      </c>
      <c r="E153" s="14">
        <f t="shared" si="4"/>
      </c>
      <c r="F153" s="12">
        <f t="shared" si="5"/>
      </c>
      <c r="G153" s="14"/>
      <c r="H153" s="14"/>
      <c r="I153" s="14"/>
    </row>
    <row r="154" spans="3:9" ht="13.5">
      <c r="C154" s="14"/>
      <c r="D154" s="14">
        <f>IF(SUMIF('入力'!A$4:A$300,A154,'入力'!C$4:C$300)&lt;&gt;0,SUMIF('入力'!A$4:A$300,A154,'入力'!C$4:C$300),"")</f>
      </c>
      <c r="E154" s="14">
        <f t="shared" si="4"/>
      </c>
      <c r="F154" s="12">
        <f t="shared" si="5"/>
      </c>
      <c r="G154" s="14"/>
      <c r="H154" s="14"/>
      <c r="I154" s="14"/>
    </row>
    <row r="155" spans="3:9" ht="13.5">
      <c r="C155" s="14"/>
      <c r="D155" s="14">
        <f>IF(SUMIF('入力'!A$4:A$300,A155,'入力'!C$4:C$300)&lt;&gt;0,SUMIF('入力'!A$4:A$300,A155,'入力'!C$4:C$300),"")</f>
      </c>
      <c r="E155" s="14">
        <f t="shared" si="4"/>
      </c>
      <c r="F155" s="12">
        <f t="shared" si="5"/>
      </c>
      <c r="G155" s="14"/>
      <c r="H155" s="14"/>
      <c r="I155" s="14"/>
    </row>
    <row r="156" spans="3:9" ht="13.5">
      <c r="C156" s="14"/>
      <c r="D156" s="14">
        <f>IF(SUMIF('入力'!A$4:A$300,A156,'入力'!C$4:C$300)&lt;&gt;0,SUMIF('入力'!A$4:A$300,A156,'入力'!C$4:C$300),"")</f>
      </c>
      <c r="E156" s="14">
        <f t="shared" si="4"/>
      </c>
      <c r="F156" s="12">
        <f t="shared" si="5"/>
      </c>
      <c r="G156" s="14"/>
      <c r="H156" s="14"/>
      <c r="I156" s="14"/>
    </row>
    <row r="157" spans="3:9" ht="13.5">
      <c r="C157" s="14"/>
      <c r="D157" s="14">
        <f>IF(SUMIF('入力'!A$4:A$300,A157,'入力'!C$4:C$300)&lt;&gt;0,SUMIF('入力'!A$4:A$300,A157,'入力'!C$4:C$300),"")</f>
      </c>
      <c r="E157" s="14">
        <f t="shared" si="4"/>
      </c>
      <c r="F157" s="12">
        <f t="shared" si="5"/>
      </c>
      <c r="G157" s="14"/>
      <c r="H157" s="14"/>
      <c r="I157" s="14"/>
    </row>
    <row r="158" spans="3:9" ht="13.5">
      <c r="C158" s="14"/>
      <c r="D158" s="14">
        <f>IF(SUMIF('入力'!A$4:A$300,A158,'入力'!C$4:C$300)&lt;&gt;0,SUMIF('入力'!A$4:A$300,A158,'入力'!C$4:C$300),"")</f>
      </c>
      <c r="E158" s="14">
        <f t="shared" si="4"/>
      </c>
      <c r="F158" s="12">
        <f t="shared" si="5"/>
      </c>
      <c r="G158" s="14"/>
      <c r="H158" s="14"/>
      <c r="I158" s="14"/>
    </row>
    <row r="159" spans="3:9" ht="13.5">
      <c r="C159" s="14"/>
      <c r="D159" s="14">
        <f>IF(SUMIF('入力'!A$4:A$300,A159,'入力'!C$4:C$300)&lt;&gt;0,SUMIF('入力'!A$4:A$300,A159,'入力'!C$4:C$300),"")</f>
      </c>
      <c r="E159" s="14">
        <f t="shared" si="4"/>
      </c>
      <c r="F159" s="12">
        <f t="shared" si="5"/>
      </c>
      <c r="G159" s="14"/>
      <c r="H159" s="14"/>
      <c r="I159" s="14"/>
    </row>
    <row r="160" spans="3:9" ht="13.5">
      <c r="C160" s="14"/>
      <c r="D160" s="14">
        <f>IF(SUMIF('入力'!A$4:A$300,A160,'入力'!C$4:C$300)&lt;&gt;0,SUMIF('入力'!A$4:A$300,A160,'入力'!C$4:C$300),"")</f>
      </c>
      <c r="E160" s="14">
        <f t="shared" si="4"/>
      </c>
      <c r="F160" s="12">
        <f t="shared" si="5"/>
      </c>
      <c r="G160" s="14"/>
      <c r="H160" s="14"/>
      <c r="I160" s="14"/>
    </row>
    <row r="161" spans="3:9" ht="13.5">
      <c r="C161" s="14"/>
      <c r="D161" s="14">
        <f>IF(SUMIF('入力'!A$4:A$300,A161,'入力'!C$4:C$300)&lt;&gt;0,SUMIF('入力'!A$4:A$300,A161,'入力'!C$4:C$300),"")</f>
      </c>
      <c r="E161" s="14">
        <f t="shared" si="4"/>
      </c>
      <c r="F161" s="12">
        <f t="shared" si="5"/>
      </c>
      <c r="G161" s="14"/>
      <c r="H161" s="14"/>
      <c r="I161" s="14"/>
    </row>
    <row r="162" spans="3:9" ht="13.5">
      <c r="C162" s="14"/>
      <c r="D162" s="14">
        <f>IF(SUMIF('入力'!A$4:A$300,A162,'入力'!C$4:C$300)&lt;&gt;0,SUMIF('入力'!A$4:A$300,A162,'入力'!C$4:C$300),"")</f>
      </c>
      <c r="E162" s="14">
        <f t="shared" si="4"/>
      </c>
      <c r="F162" s="12">
        <f t="shared" si="5"/>
      </c>
      <c r="G162" s="14"/>
      <c r="H162" s="14"/>
      <c r="I162" s="14"/>
    </row>
    <row r="163" spans="3:9" ht="13.5">
      <c r="C163" s="14"/>
      <c r="D163" s="14">
        <f>IF(SUMIF('入力'!A$4:A$300,A163,'入力'!C$4:C$300)&lt;&gt;0,SUMIF('入力'!A$4:A$300,A163,'入力'!C$4:C$300),"")</f>
      </c>
      <c r="E163" s="14">
        <f t="shared" si="4"/>
      </c>
      <c r="F163" s="12">
        <f t="shared" si="5"/>
      </c>
      <c r="G163" s="14"/>
      <c r="H163" s="14"/>
      <c r="I163" s="14"/>
    </row>
    <row r="164" spans="3:9" ht="13.5">
      <c r="C164" s="14"/>
      <c r="D164" s="14">
        <f>IF(SUMIF('入力'!A$4:A$300,A164,'入力'!C$4:C$300)&lt;&gt;0,SUMIF('入力'!A$4:A$300,A164,'入力'!C$4:C$300),"")</f>
      </c>
      <c r="E164" s="14">
        <f t="shared" si="4"/>
      </c>
      <c r="F164" s="12">
        <f t="shared" si="5"/>
      </c>
      <c r="G164" s="14"/>
      <c r="H164" s="14"/>
      <c r="I164" s="14"/>
    </row>
    <row r="165" spans="3:9" ht="13.5">
      <c r="C165" s="14"/>
      <c r="D165" s="14">
        <f>IF(SUMIF('入力'!A$4:A$300,A165,'入力'!C$4:C$300)&lt;&gt;0,SUMIF('入力'!A$4:A$300,A165,'入力'!C$4:C$300),"")</f>
      </c>
      <c r="E165" s="14">
        <f t="shared" si="4"/>
      </c>
      <c r="F165" s="12">
        <f t="shared" si="5"/>
      </c>
      <c r="G165" s="14"/>
      <c r="H165" s="14"/>
      <c r="I165" s="14"/>
    </row>
    <row r="166" spans="3:9" ht="13.5">
      <c r="C166" s="14"/>
      <c r="D166" s="14">
        <f>IF(SUMIF('入力'!A$4:A$300,A166,'入力'!C$4:C$300)&lt;&gt;0,SUMIF('入力'!A$4:A$300,A166,'入力'!C$4:C$300),"")</f>
      </c>
      <c r="E166" s="14">
        <f t="shared" si="4"/>
      </c>
      <c r="F166" s="12">
        <f t="shared" si="5"/>
      </c>
      <c r="G166" s="14"/>
      <c r="H166" s="14"/>
      <c r="I166" s="14"/>
    </row>
    <row r="167" spans="3:9" ht="13.5">
      <c r="C167" s="14"/>
      <c r="D167" s="14">
        <f>IF(SUMIF('入力'!A$4:A$300,A167,'入力'!C$4:C$300)&lt;&gt;0,SUMIF('入力'!A$4:A$300,A167,'入力'!C$4:C$300),"")</f>
      </c>
      <c r="E167" s="14">
        <f t="shared" si="4"/>
      </c>
      <c r="F167" s="12">
        <f t="shared" si="5"/>
      </c>
      <c r="G167" s="14"/>
      <c r="H167" s="14"/>
      <c r="I167" s="14"/>
    </row>
    <row r="168" spans="3:9" ht="13.5">
      <c r="C168" s="14"/>
      <c r="D168" s="14">
        <f>IF(SUMIF('入力'!A$4:A$300,A168,'入力'!C$4:C$300)&lt;&gt;0,SUMIF('入力'!A$4:A$300,A168,'入力'!C$4:C$300),"")</f>
      </c>
      <c r="E168" s="14">
        <f t="shared" si="4"/>
      </c>
      <c r="F168" s="12">
        <f t="shared" si="5"/>
      </c>
      <c r="G168" s="14"/>
      <c r="H168" s="14"/>
      <c r="I168" s="14"/>
    </row>
    <row r="169" spans="3:9" ht="13.5">
      <c r="C169" s="14"/>
      <c r="D169" s="14">
        <f>IF(SUMIF('入力'!A$4:A$300,A169,'入力'!C$4:C$300)&lt;&gt;0,SUMIF('入力'!A$4:A$300,A169,'入力'!C$4:C$300),"")</f>
      </c>
      <c r="E169" s="14">
        <f t="shared" si="4"/>
      </c>
      <c r="F169" s="12">
        <f t="shared" si="5"/>
      </c>
      <c r="G169" s="14"/>
      <c r="H169" s="14"/>
      <c r="I169" s="14"/>
    </row>
    <row r="170" spans="3:9" ht="13.5">
      <c r="C170" s="14"/>
      <c r="D170" s="14">
        <f>IF(SUMIF('入力'!A$4:A$300,A170,'入力'!C$4:C$300)&lt;&gt;0,SUMIF('入力'!A$4:A$300,A170,'入力'!C$4:C$300),"")</f>
      </c>
      <c r="E170" s="14">
        <f t="shared" si="4"/>
      </c>
      <c r="F170" s="12">
        <f t="shared" si="5"/>
      </c>
      <c r="G170" s="14"/>
      <c r="H170" s="14"/>
      <c r="I170" s="14"/>
    </row>
    <row r="171" spans="3:9" ht="13.5">
      <c r="C171" s="14"/>
      <c r="D171" s="14">
        <f>IF(SUMIF('入力'!A$4:A$300,A171,'入力'!C$4:C$300)&lt;&gt;0,SUMIF('入力'!A$4:A$300,A171,'入力'!C$4:C$300),"")</f>
      </c>
      <c r="E171" s="14">
        <f t="shared" si="4"/>
      </c>
      <c r="F171" s="12">
        <f t="shared" si="5"/>
      </c>
      <c r="G171" s="14"/>
      <c r="H171" s="14"/>
      <c r="I171" s="14"/>
    </row>
    <row r="172" spans="3:9" ht="13.5">
      <c r="C172" s="14"/>
      <c r="D172" s="14">
        <f>IF(SUMIF('入力'!A$4:A$300,A172,'入力'!C$4:C$300)&lt;&gt;0,SUMIF('入力'!A$4:A$300,A172,'入力'!C$4:C$300),"")</f>
      </c>
      <c r="E172" s="14">
        <f t="shared" si="4"/>
      </c>
      <c r="F172" s="12">
        <f t="shared" si="5"/>
      </c>
      <c r="G172" s="14"/>
      <c r="H172" s="14"/>
      <c r="I172" s="14"/>
    </row>
    <row r="173" spans="3:9" ht="13.5">
      <c r="C173" s="14"/>
      <c r="D173" s="14">
        <f>IF(SUMIF('入力'!A$4:A$300,A173,'入力'!C$4:C$300)&lt;&gt;0,SUMIF('入力'!A$4:A$300,A173,'入力'!C$4:C$300),"")</f>
      </c>
      <c r="E173" s="14">
        <f t="shared" si="4"/>
      </c>
      <c r="F173" s="12">
        <f t="shared" si="5"/>
      </c>
      <c r="G173" s="14"/>
      <c r="H173" s="14"/>
      <c r="I173" s="14"/>
    </row>
    <row r="174" spans="3:9" ht="13.5">
      <c r="C174" s="14"/>
      <c r="D174" s="14">
        <f>IF(SUMIF('入力'!A$4:A$300,A174,'入力'!C$4:C$300)&lt;&gt;0,SUMIF('入力'!A$4:A$300,A174,'入力'!C$4:C$300),"")</f>
      </c>
      <c r="E174" s="14">
        <f t="shared" si="4"/>
      </c>
      <c r="F174" s="12">
        <f t="shared" si="5"/>
      </c>
      <c r="G174" s="14"/>
      <c r="H174" s="14"/>
      <c r="I174" s="14"/>
    </row>
    <row r="175" spans="3:9" ht="13.5">
      <c r="C175" s="14"/>
      <c r="D175" s="14">
        <f>IF(SUMIF('入力'!A$4:A$300,A175,'入力'!C$4:C$300)&lt;&gt;0,SUMIF('入力'!A$4:A$300,A175,'入力'!C$4:C$300),"")</f>
      </c>
      <c r="E175" s="14">
        <f t="shared" si="4"/>
      </c>
      <c r="F175" s="12">
        <f t="shared" si="5"/>
      </c>
      <c r="G175" s="14"/>
      <c r="H175" s="14"/>
      <c r="I175" s="14"/>
    </row>
    <row r="176" spans="3:9" ht="13.5">
      <c r="C176" s="14"/>
      <c r="D176" s="14">
        <f>IF(SUMIF('入力'!A$4:A$300,A176,'入力'!C$4:C$300)&lt;&gt;0,SUMIF('入力'!A$4:A$300,A176,'入力'!C$4:C$300),"")</f>
      </c>
      <c r="E176" s="14">
        <f t="shared" si="4"/>
      </c>
      <c r="F176" s="12">
        <f t="shared" si="5"/>
      </c>
      <c r="G176" s="14"/>
      <c r="H176" s="14"/>
      <c r="I176" s="14"/>
    </row>
    <row r="177" spans="3:9" ht="13.5">
      <c r="C177" s="14"/>
      <c r="D177" s="14">
        <f>IF(SUMIF('入力'!A$4:A$300,A177,'入力'!C$4:C$300)&lt;&gt;0,SUMIF('入力'!A$4:A$300,A177,'入力'!C$4:C$300),"")</f>
      </c>
      <c r="E177" s="14">
        <f t="shared" si="4"/>
      </c>
      <c r="F177" s="12">
        <f t="shared" si="5"/>
      </c>
      <c r="G177" s="14"/>
      <c r="H177" s="14"/>
      <c r="I177" s="14"/>
    </row>
    <row r="178" spans="3:9" ht="13.5">
      <c r="C178" s="14"/>
      <c r="D178" s="14">
        <f>IF(SUMIF('入力'!A$4:A$300,A178,'入力'!C$4:C$300)&lt;&gt;0,SUMIF('入力'!A$4:A$300,A178,'入力'!C$4:C$300),"")</f>
      </c>
      <c r="E178" s="14">
        <f t="shared" si="4"/>
      </c>
      <c r="F178" s="12">
        <f t="shared" si="5"/>
      </c>
      <c r="G178" s="14"/>
      <c r="H178" s="14"/>
      <c r="I178" s="14"/>
    </row>
    <row r="179" spans="3:9" ht="13.5">
      <c r="C179" s="14"/>
      <c r="D179" s="14">
        <f>IF(SUMIF('入力'!A$4:A$300,A179,'入力'!C$4:C$300)&lt;&gt;0,SUMIF('入力'!A$4:A$300,A179,'入力'!C$4:C$300),"")</f>
      </c>
      <c r="E179" s="14">
        <f t="shared" si="4"/>
      </c>
      <c r="F179" s="12">
        <f t="shared" si="5"/>
      </c>
      <c r="G179" s="14"/>
      <c r="H179" s="14"/>
      <c r="I179" s="14"/>
    </row>
    <row r="180" spans="3:9" ht="13.5">
      <c r="C180" s="14"/>
      <c r="D180" s="14">
        <f>IF(SUMIF('入力'!A$4:A$300,A180,'入力'!C$4:C$300)&lt;&gt;0,SUMIF('入力'!A$4:A$300,A180,'入力'!C$4:C$300),"")</f>
      </c>
      <c r="E180" s="14">
        <f t="shared" si="4"/>
      </c>
      <c r="F180" s="12">
        <f t="shared" si="5"/>
      </c>
      <c r="G180" s="14"/>
      <c r="H180" s="14"/>
      <c r="I180" s="14"/>
    </row>
    <row r="181" spans="3:9" ht="13.5">
      <c r="C181" s="14"/>
      <c r="D181" s="14">
        <f>IF(SUMIF('入力'!A$4:A$300,A181,'入力'!C$4:C$300)&lt;&gt;0,SUMIF('入力'!A$4:A$300,A181,'入力'!C$4:C$300),"")</f>
      </c>
      <c r="E181" s="14">
        <f t="shared" si="4"/>
      </c>
      <c r="F181" s="12">
        <f t="shared" si="5"/>
      </c>
      <c r="G181" s="14"/>
      <c r="H181" s="14"/>
      <c r="I181" s="14"/>
    </row>
    <row r="182" spans="3:9" ht="13.5">
      <c r="C182" s="14"/>
      <c r="D182" s="14">
        <f>IF(SUMIF('入力'!A$4:A$300,A182,'入力'!C$4:C$300)&lt;&gt;0,SUMIF('入力'!A$4:A$300,A182,'入力'!C$4:C$300),"")</f>
      </c>
      <c r="E182" s="14">
        <f t="shared" si="4"/>
      </c>
      <c r="F182" s="12">
        <f t="shared" si="5"/>
      </c>
      <c r="G182" s="14"/>
      <c r="H182" s="14"/>
      <c r="I182" s="14"/>
    </row>
    <row r="183" spans="3:9" ht="13.5">
      <c r="C183" s="14"/>
      <c r="D183" s="14">
        <f>IF(SUMIF('入力'!A$4:A$300,A183,'入力'!C$4:C$300)&lt;&gt;0,SUMIF('入力'!A$4:A$300,A183,'入力'!C$4:C$300),"")</f>
      </c>
      <c r="E183" s="14">
        <f t="shared" si="4"/>
      </c>
      <c r="F183" s="12">
        <f t="shared" si="5"/>
      </c>
      <c r="G183" s="14"/>
      <c r="H183" s="14"/>
      <c r="I183" s="14"/>
    </row>
    <row r="184" spans="3:9" ht="13.5">
      <c r="C184" s="14"/>
      <c r="D184" s="14">
        <f>IF(SUMIF('入力'!A$4:A$300,A184,'入力'!C$4:C$300)&lt;&gt;0,SUMIF('入力'!A$4:A$300,A184,'入力'!C$4:C$300),"")</f>
      </c>
      <c r="E184" s="14">
        <f t="shared" si="4"/>
      </c>
      <c r="F184" s="12">
        <f t="shared" si="5"/>
      </c>
      <c r="G184" s="14"/>
      <c r="H184" s="14"/>
      <c r="I184" s="14"/>
    </row>
    <row r="185" spans="3:9" ht="13.5">
      <c r="C185" s="14"/>
      <c r="D185" s="14">
        <f>IF(SUMIF('入力'!A$4:A$300,A185,'入力'!C$4:C$300)&lt;&gt;0,SUMIF('入力'!A$4:A$300,A185,'入力'!C$4:C$300),"")</f>
      </c>
      <c r="E185" s="14">
        <f t="shared" si="4"/>
      </c>
      <c r="F185" s="12">
        <f t="shared" si="5"/>
      </c>
      <c r="G185" s="14"/>
      <c r="H185" s="14"/>
      <c r="I185" s="14"/>
    </row>
    <row r="186" spans="3:9" ht="13.5">
      <c r="C186" s="14"/>
      <c r="D186" s="14">
        <f>IF(SUMIF('入力'!A$4:A$300,A186,'入力'!C$4:C$300)&lt;&gt;0,SUMIF('入力'!A$4:A$300,A186,'入力'!C$4:C$300),"")</f>
      </c>
      <c r="E186" s="14">
        <f t="shared" si="4"/>
      </c>
      <c r="F186" s="12">
        <f t="shared" si="5"/>
      </c>
      <c r="G186" s="14"/>
      <c r="H186" s="14"/>
      <c r="I186" s="14"/>
    </row>
    <row r="187" spans="3:9" ht="13.5">
      <c r="C187" s="14"/>
      <c r="D187" s="14">
        <f>IF(SUMIF('入力'!A$4:A$300,A187,'入力'!C$4:C$300)&lt;&gt;0,SUMIF('入力'!A$4:A$300,A187,'入力'!C$4:C$300),"")</f>
      </c>
      <c r="E187" s="14">
        <f t="shared" si="4"/>
      </c>
      <c r="F187" s="12">
        <f t="shared" si="5"/>
      </c>
      <c r="G187" s="14"/>
      <c r="H187" s="14"/>
      <c r="I187" s="14"/>
    </row>
    <row r="188" spans="3:9" ht="13.5">
      <c r="C188" s="14"/>
      <c r="D188" s="14">
        <f>IF(SUMIF('入力'!A$4:A$300,A188,'入力'!C$4:C$300)&lt;&gt;0,SUMIF('入力'!A$4:A$300,A188,'入力'!C$4:C$300),"")</f>
      </c>
      <c r="E188" s="14">
        <f t="shared" si="4"/>
      </c>
      <c r="F188" s="12">
        <f t="shared" si="5"/>
      </c>
      <c r="G188" s="14"/>
      <c r="H188" s="14"/>
      <c r="I188" s="14"/>
    </row>
    <row r="189" spans="3:9" ht="13.5">
      <c r="C189" s="14"/>
      <c r="D189" s="14">
        <f>IF(SUMIF('入力'!A$4:A$300,A189,'入力'!C$4:C$300)&lt;&gt;0,SUMIF('入力'!A$4:A$300,A189,'入力'!C$4:C$300),"")</f>
      </c>
      <c r="E189" s="14">
        <f t="shared" si="4"/>
      </c>
      <c r="F189" s="12">
        <f t="shared" si="5"/>
      </c>
      <c r="G189" s="14"/>
      <c r="H189" s="14"/>
      <c r="I189" s="14"/>
    </row>
    <row r="190" spans="3:9" ht="13.5">
      <c r="C190" s="14"/>
      <c r="D190" s="14">
        <f>IF(SUMIF('入力'!A$4:A$300,A190,'入力'!C$4:C$300)&lt;&gt;0,SUMIF('入力'!A$4:A$300,A190,'入力'!C$4:C$300),"")</f>
      </c>
      <c r="E190" s="14">
        <f t="shared" si="4"/>
      </c>
      <c r="F190" s="12">
        <f t="shared" si="5"/>
      </c>
      <c r="G190" s="14"/>
      <c r="H190" s="14"/>
      <c r="I190" s="14"/>
    </row>
    <row r="191" spans="3:9" ht="13.5">
      <c r="C191" s="14"/>
      <c r="D191" s="14">
        <f>IF(SUMIF('入力'!A$4:A$300,A191,'入力'!C$4:C$300)&lt;&gt;0,SUMIF('入力'!A$4:A$300,A191,'入力'!C$4:C$300),"")</f>
      </c>
      <c r="E191" s="14">
        <f t="shared" si="4"/>
      </c>
      <c r="F191" s="12">
        <f t="shared" si="5"/>
      </c>
      <c r="G191" s="14"/>
      <c r="H191" s="14"/>
      <c r="I191" s="14"/>
    </row>
    <row r="192" spans="3:9" ht="13.5">
      <c r="C192" s="14"/>
      <c r="D192" s="14">
        <f>IF(SUMIF('入力'!A$4:A$300,A192,'入力'!C$4:C$300)&lt;&gt;0,SUMIF('入力'!A$4:A$300,A192,'入力'!C$4:C$300),"")</f>
      </c>
      <c r="E192" s="14">
        <f t="shared" si="4"/>
      </c>
      <c r="F192" s="12">
        <f t="shared" si="5"/>
      </c>
      <c r="G192" s="14"/>
      <c r="H192" s="14"/>
      <c r="I192" s="14"/>
    </row>
    <row r="193" spans="3:9" ht="13.5">
      <c r="C193" s="14"/>
      <c r="D193" s="14">
        <f>IF(SUMIF('入力'!A$4:A$300,A193,'入力'!C$4:C$300)&lt;&gt;0,SUMIF('入力'!A$4:A$300,A193,'入力'!C$4:C$300),"")</f>
      </c>
      <c r="E193" s="14">
        <f t="shared" si="4"/>
      </c>
      <c r="F193" s="12">
        <f t="shared" si="5"/>
      </c>
      <c r="G193" s="14"/>
      <c r="H193" s="14"/>
      <c r="I193" s="14"/>
    </row>
    <row r="194" spans="3:9" ht="13.5">
      <c r="C194" s="14"/>
      <c r="D194" s="14">
        <f>IF(SUMIF('入力'!A$4:A$300,A194,'入力'!C$4:C$300)&lt;&gt;0,SUMIF('入力'!A$4:A$300,A194,'入力'!C$4:C$300),"")</f>
      </c>
      <c r="E194" s="14">
        <f t="shared" si="4"/>
      </c>
      <c r="F194" s="12">
        <f t="shared" si="5"/>
      </c>
      <c r="G194" s="14"/>
      <c r="H194" s="14"/>
      <c r="I194" s="14"/>
    </row>
    <row r="195" spans="3:9" ht="13.5">
      <c r="C195" s="14"/>
      <c r="D195" s="14">
        <f>IF(SUMIF('入力'!A$4:A$300,A195,'入力'!C$4:C$300)&lt;&gt;0,SUMIF('入力'!A$4:A$300,A195,'入力'!C$4:C$300),"")</f>
      </c>
      <c r="E195" s="14">
        <f t="shared" si="4"/>
      </c>
      <c r="F195" s="12">
        <f t="shared" si="5"/>
      </c>
      <c r="G195" s="14"/>
      <c r="H195" s="14"/>
      <c r="I195" s="14"/>
    </row>
    <row r="196" spans="3:9" ht="13.5">
      <c r="C196" s="14"/>
      <c r="D196" s="14">
        <f>IF(SUMIF('入力'!A$4:A$300,A196,'入力'!C$4:C$300)&lt;&gt;0,SUMIF('入力'!A$4:A$300,A196,'入力'!C$4:C$300),"")</f>
      </c>
      <c r="E196" s="14">
        <f t="shared" si="4"/>
      </c>
      <c r="F196" s="12">
        <f t="shared" si="5"/>
      </c>
      <c r="G196" s="14"/>
      <c r="H196" s="14"/>
      <c r="I196" s="14"/>
    </row>
    <row r="197" spans="3:9" ht="13.5">
      <c r="C197" s="14"/>
      <c r="D197" s="14">
        <f>IF(SUMIF('入力'!A$4:A$300,A197,'入力'!C$4:C$300)&lt;&gt;0,SUMIF('入力'!A$4:A$300,A197,'入力'!C$4:C$300),"")</f>
      </c>
      <c r="E197" s="14">
        <f aca="true" t="shared" si="6" ref="E197:E260">IF(D197="","",C197+SUM(G197:I197)-D197)</f>
      </c>
      <c r="F197" s="12">
        <f aca="true" t="shared" si="7" ref="F197:F260">IF(AND(E197&lt;=0,C197&lt;&gt;0),"×",IF(C197/4&gt;E197,"▲",""))</f>
      </c>
      <c r="G197" s="14"/>
      <c r="H197" s="14"/>
      <c r="I197" s="14"/>
    </row>
    <row r="198" spans="3:9" ht="13.5">
      <c r="C198" s="14"/>
      <c r="D198" s="14">
        <f>IF(SUMIF('入力'!A$4:A$300,A198,'入力'!C$4:C$300)&lt;&gt;0,SUMIF('入力'!A$4:A$300,A198,'入力'!C$4:C$300),"")</f>
      </c>
      <c r="E198" s="14">
        <f t="shared" si="6"/>
      </c>
      <c r="F198" s="12">
        <f t="shared" si="7"/>
      </c>
      <c r="G198" s="14"/>
      <c r="H198" s="14"/>
      <c r="I198" s="14"/>
    </row>
    <row r="199" spans="3:9" ht="13.5">
      <c r="C199" s="14"/>
      <c r="D199" s="14">
        <f>IF(SUMIF('入力'!A$4:A$300,A199,'入力'!C$4:C$300)&lt;&gt;0,SUMIF('入力'!A$4:A$300,A199,'入力'!C$4:C$300),"")</f>
      </c>
      <c r="E199" s="14">
        <f t="shared" si="6"/>
      </c>
      <c r="F199" s="12">
        <f t="shared" si="7"/>
      </c>
      <c r="G199" s="14"/>
      <c r="H199" s="14"/>
      <c r="I199" s="14"/>
    </row>
    <row r="200" spans="3:9" ht="13.5">
      <c r="C200" s="14"/>
      <c r="D200" s="14">
        <f>IF(SUMIF('入力'!A$4:A$300,A200,'入力'!C$4:C$300)&lt;&gt;0,SUMIF('入力'!A$4:A$300,A200,'入力'!C$4:C$300),"")</f>
      </c>
      <c r="E200" s="14">
        <f t="shared" si="6"/>
      </c>
      <c r="F200" s="12">
        <f t="shared" si="7"/>
      </c>
      <c r="G200" s="14"/>
      <c r="H200" s="14"/>
      <c r="I200" s="14"/>
    </row>
    <row r="201" spans="3:9" ht="13.5">
      <c r="C201" s="14"/>
      <c r="D201" s="14">
        <f>IF(SUMIF('入力'!A$4:A$300,A201,'入力'!C$4:C$300)&lt;&gt;0,SUMIF('入力'!A$4:A$300,A201,'入力'!C$4:C$300),"")</f>
      </c>
      <c r="E201" s="14">
        <f t="shared" si="6"/>
      </c>
      <c r="F201" s="12">
        <f t="shared" si="7"/>
      </c>
      <c r="G201" s="14"/>
      <c r="H201" s="14"/>
      <c r="I201" s="14"/>
    </row>
    <row r="202" spans="3:9" ht="13.5">
      <c r="C202" s="14"/>
      <c r="D202" s="14">
        <f>IF(SUMIF('入力'!A$4:A$300,A202,'入力'!C$4:C$300)&lt;&gt;0,SUMIF('入力'!A$4:A$300,A202,'入力'!C$4:C$300),"")</f>
      </c>
      <c r="E202" s="14">
        <f t="shared" si="6"/>
      </c>
      <c r="F202" s="12">
        <f t="shared" si="7"/>
      </c>
      <c r="G202" s="14"/>
      <c r="H202" s="14"/>
      <c r="I202" s="14"/>
    </row>
    <row r="203" spans="3:9" ht="13.5">
      <c r="C203" s="14"/>
      <c r="D203" s="14">
        <f>IF(SUMIF('入力'!A$4:A$300,A203,'入力'!C$4:C$300)&lt;&gt;0,SUMIF('入力'!A$4:A$300,A203,'入力'!C$4:C$300),"")</f>
      </c>
      <c r="E203" s="14">
        <f t="shared" si="6"/>
      </c>
      <c r="F203" s="12">
        <f t="shared" si="7"/>
      </c>
      <c r="G203" s="14"/>
      <c r="H203" s="14"/>
      <c r="I203" s="14"/>
    </row>
    <row r="204" spans="3:9" ht="13.5">
      <c r="C204" s="14"/>
      <c r="D204" s="14">
        <f>IF(SUMIF('入力'!A$4:A$300,A204,'入力'!C$4:C$300)&lt;&gt;0,SUMIF('入力'!A$4:A$300,A204,'入力'!C$4:C$300),"")</f>
      </c>
      <c r="E204" s="14">
        <f t="shared" si="6"/>
      </c>
      <c r="F204" s="12">
        <f t="shared" si="7"/>
      </c>
      <c r="G204" s="14"/>
      <c r="H204" s="14"/>
      <c r="I204" s="14"/>
    </row>
    <row r="205" spans="3:9" ht="13.5">
      <c r="C205" s="14"/>
      <c r="D205" s="14">
        <f>IF(SUMIF('入力'!A$4:A$300,A205,'入力'!C$4:C$300)&lt;&gt;0,SUMIF('入力'!A$4:A$300,A205,'入力'!C$4:C$300),"")</f>
      </c>
      <c r="E205" s="14">
        <f t="shared" si="6"/>
      </c>
      <c r="F205" s="12">
        <f t="shared" si="7"/>
      </c>
      <c r="G205" s="14"/>
      <c r="H205" s="14"/>
      <c r="I205" s="14"/>
    </row>
    <row r="206" spans="3:9" ht="13.5">
      <c r="C206" s="14"/>
      <c r="D206" s="14">
        <f>IF(SUMIF('入力'!A$4:A$300,A206,'入力'!C$4:C$300)&lt;&gt;0,SUMIF('入力'!A$4:A$300,A206,'入力'!C$4:C$300),"")</f>
      </c>
      <c r="E206" s="14">
        <f t="shared" si="6"/>
      </c>
      <c r="F206" s="12">
        <f t="shared" si="7"/>
      </c>
      <c r="G206" s="14"/>
      <c r="H206" s="14"/>
      <c r="I206" s="14"/>
    </row>
    <row r="207" spans="3:9" ht="13.5">
      <c r="C207" s="14"/>
      <c r="D207" s="14">
        <f>IF(SUMIF('入力'!A$4:A$300,A207,'入力'!C$4:C$300)&lt;&gt;0,SUMIF('入力'!A$4:A$300,A207,'入力'!C$4:C$300),"")</f>
      </c>
      <c r="E207" s="14">
        <f t="shared" si="6"/>
      </c>
      <c r="F207" s="12">
        <f t="shared" si="7"/>
      </c>
      <c r="G207" s="14"/>
      <c r="H207" s="14"/>
      <c r="I207" s="14"/>
    </row>
    <row r="208" spans="3:9" ht="13.5">
      <c r="C208" s="14"/>
      <c r="D208" s="14">
        <f>IF(SUMIF('入力'!A$4:A$300,A208,'入力'!C$4:C$300)&lt;&gt;0,SUMIF('入力'!A$4:A$300,A208,'入力'!C$4:C$300),"")</f>
      </c>
      <c r="E208" s="14">
        <f t="shared" si="6"/>
      </c>
      <c r="F208" s="12">
        <f t="shared" si="7"/>
      </c>
      <c r="G208" s="14"/>
      <c r="H208" s="14"/>
      <c r="I208" s="14"/>
    </row>
    <row r="209" spans="3:9" ht="13.5">
      <c r="C209" s="14"/>
      <c r="D209" s="14">
        <f>IF(SUMIF('入力'!A$4:A$300,A209,'入力'!C$4:C$300)&lt;&gt;0,SUMIF('入力'!A$4:A$300,A209,'入力'!C$4:C$300),"")</f>
      </c>
      <c r="E209" s="14">
        <f t="shared" si="6"/>
      </c>
      <c r="F209" s="12">
        <f t="shared" si="7"/>
      </c>
      <c r="G209" s="14"/>
      <c r="H209" s="14"/>
      <c r="I209" s="14"/>
    </row>
    <row r="210" spans="3:9" ht="13.5">
      <c r="C210" s="14"/>
      <c r="D210" s="14">
        <f>IF(SUMIF('入力'!A$4:A$300,A210,'入力'!C$4:C$300)&lt;&gt;0,SUMIF('入力'!A$4:A$300,A210,'入力'!C$4:C$300),"")</f>
      </c>
      <c r="E210" s="14">
        <f t="shared" si="6"/>
      </c>
      <c r="F210" s="12">
        <f t="shared" si="7"/>
      </c>
      <c r="G210" s="14"/>
      <c r="H210" s="14"/>
      <c r="I210" s="14"/>
    </row>
    <row r="211" spans="3:9" ht="13.5">
      <c r="C211" s="14"/>
      <c r="D211" s="14">
        <f>IF(SUMIF('入力'!A$4:A$300,A211,'入力'!C$4:C$300)&lt;&gt;0,SUMIF('入力'!A$4:A$300,A211,'入力'!C$4:C$300),"")</f>
      </c>
      <c r="E211" s="14">
        <f t="shared" si="6"/>
      </c>
      <c r="F211" s="12">
        <f t="shared" si="7"/>
      </c>
      <c r="G211" s="14"/>
      <c r="H211" s="14"/>
      <c r="I211" s="14"/>
    </row>
    <row r="212" spans="3:9" ht="13.5">
      <c r="C212" s="14"/>
      <c r="D212" s="14">
        <f>IF(SUMIF('入力'!A$4:A$300,A212,'入力'!C$4:C$300)&lt;&gt;0,SUMIF('入力'!A$4:A$300,A212,'入力'!C$4:C$300),"")</f>
      </c>
      <c r="E212" s="14">
        <f t="shared" si="6"/>
      </c>
      <c r="F212" s="12">
        <f t="shared" si="7"/>
      </c>
      <c r="G212" s="14"/>
      <c r="H212" s="14"/>
      <c r="I212" s="14"/>
    </row>
    <row r="213" spans="3:9" ht="13.5">
      <c r="C213" s="14"/>
      <c r="D213" s="14">
        <f>IF(SUMIF('入力'!A$4:A$300,A213,'入力'!C$4:C$300)&lt;&gt;0,SUMIF('入力'!A$4:A$300,A213,'入力'!C$4:C$300),"")</f>
      </c>
      <c r="E213" s="14">
        <f t="shared" si="6"/>
      </c>
      <c r="F213" s="12">
        <f t="shared" si="7"/>
      </c>
      <c r="G213" s="14"/>
      <c r="H213" s="14"/>
      <c r="I213" s="14"/>
    </row>
    <row r="214" spans="3:9" ht="13.5">
      <c r="C214" s="14"/>
      <c r="D214" s="14">
        <f>IF(SUMIF('入力'!A$4:A$300,A214,'入力'!C$4:C$300)&lt;&gt;0,SUMIF('入力'!A$4:A$300,A214,'入力'!C$4:C$300),"")</f>
      </c>
      <c r="E214" s="14">
        <f t="shared" si="6"/>
      </c>
      <c r="F214" s="12">
        <f t="shared" si="7"/>
      </c>
      <c r="G214" s="14"/>
      <c r="H214" s="14"/>
      <c r="I214" s="14"/>
    </row>
    <row r="215" spans="3:9" ht="13.5">
      <c r="C215" s="14"/>
      <c r="D215" s="14">
        <f>IF(SUMIF('入力'!A$4:A$300,A215,'入力'!C$4:C$300)&lt;&gt;0,SUMIF('入力'!A$4:A$300,A215,'入力'!C$4:C$300),"")</f>
      </c>
      <c r="E215" s="14">
        <f t="shared" si="6"/>
      </c>
      <c r="F215" s="12">
        <f t="shared" si="7"/>
      </c>
      <c r="G215" s="14"/>
      <c r="H215" s="14"/>
      <c r="I215" s="14"/>
    </row>
    <row r="216" spans="3:9" ht="13.5">
      <c r="C216" s="14"/>
      <c r="D216" s="14">
        <f>IF(SUMIF('入力'!A$4:A$300,A216,'入力'!C$4:C$300)&lt;&gt;0,SUMIF('入力'!A$4:A$300,A216,'入力'!C$4:C$300),"")</f>
      </c>
      <c r="E216" s="14">
        <f t="shared" si="6"/>
      </c>
      <c r="F216" s="12">
        <f t="shared" si="7"/>
      </c>
      <c r="G216" s="14"/>
      <c r="H216" s="14"/>
      <c r="I216" s="14"/>
    </row>
    <row r="217" spans="3:9" ht="13.5">
      <c r="C217" s="14"/>
      <c r="D217" s="14">
        <f>IF(SUMIF('入力'!A$4:A$300,A217,'入力'!C$4:C$300)&lt;&gt;0,SUMIF('入力'!A$4:A$300,A217,'入力'!C$4:C$300),"")</f>
      </c>
      <c r="E217" s="14">
        <f t="shared" si="6"/>
      </c>
      <c r="F217" s="12">
        <f t="shared" si="7"/>
      </c>
      <c r="G217" s="14"/>
      <c r="H217" s="14"/>
      <c r="I217" s="14"/>
    </row>
    <row r="218" spans="3:9" ht="13.5">
      <c r="C218" s="14"/>
      <c r="D218" s="14">
        <f>IF(SUMIF('入力'!A$4:A$300,A218,'入力'!C$4:C$300)&lt;&gt;0,SUMIF('入力'!A$4:A$300,A218,'入力'!C$4:C$300),"")</f>
      </c>
      <c r="E218" s="14">
        <f t="shared" si="6"/>
      </c>
      <c r="F218" s="12">
        <f t="shared" si="7"/>
      </c>
      <c r="G218" s="14"/>
      <c r="H218" s="14"/>
      <c r="I218" s="14"/>
    </row>
    <row r="219" spans="3:9" ht="13.5">
      <c r="C219" s="14"/>
      <c r="D219" s="14">
        <f>IF(SUMIF('入力'!A$4:A$300,A219,'入力'!C$4:C$300)&lt;&gt;0,SUMIF('入力'!A$4:A$300,A219,'入力'!C$4:C$300),"")</f>
      </c>
      <c r="E219" s="14">
        <f t="shared" si="6"/>
      </c>
      <c r="F219" s="12">
        <f t="shared" si="7"/>
      </c>
      <c r="G219" s="14"/>
      <c r="H219" s="14"/>
      <c r="I219" s="14"/>
    </row>
    <row r="220" spans="3:9" ht="13.5">
      <c r="C220" s="14"/>
      <c r="D220" s="14">
        <f>IF(SUMIF('入力'!A$4:A$300,A220,'入力'!C$4:C$300)&lt;&gt;0,SUMIF('入力'!A$4:A$300,A220,'入力'!C$4:C$300),"")</f>
      </c>
      <c r="E220" s="14">
        <f t="shared" si="6"/>
      </c>
      <c r="F220" s="12">
        <f t="shared" si="7"/>
      </c>
      <c r="G220" s="14"/>
      <c r="H220" s="14"/>
      <c r="I220" s="14"/>
    </row>
    <row r="221" spans="3:9" ht="13.5">
      <c r="C221" s="14"/>
      <c r="D221" s="14">
        <f>IF(SUMIF('入力'!A$4:A$300,A221,'入力'!C$4:C$300)&lt;&gt;0,SUMIF('入力'!A$4:A$300,A221,'入力'!C$4:C$300),"")</f>
      </c>
      <c r="E221" s="14">
        <f t="shared" si="6"/>
      </c>
      <c r="F221" s="12">
        <f t="shared" si="7"/>
      </c>
      <c r="G221" s="14"/>
      <c r="H221" s="14"/>
      <c r="I221" s="14"/>
    </row>
    <row r="222" spans="3:9" ht="13.5">
      <c r="C222" s="14"/>
      <c r="D222" s="14">
        <f>IF(SUMIF('入力'!A$4:A$300,A222,'入力'!C$4:C$300)&lt;&gt;0,SUMIF('入力'!A$4:A$300,A222,'入力'!C$4:C$300),"")</f>
      </c>
      <c r="E222" s="14">
        <f t="shared" si="6"/>
      </c>
      <c r="F222" s="12">
        <f t="shared" si="7"/>
      </c>
      <c r="G222" s="14"/>
      <c r="H222" s="14"/>
      <c r="I222" s="14"/>
    </row>
    <row r="223" spans="3:9" ht="13.5">
      <c r="C223" s="14"/>
      <c r="D223" s="14">
        <f>IF(SUMIF('入力'!A$4:A$300,A223,'入力'!C$4:C$300)&lt;&gt;0,SUMIF('入力'!A$4:A$300,A223,'入力'!C$4:C$300),"")</f>
      </c>
      <c r="E223" s="14">
        <f t="shared" si="6"/>
      </c>
      <c r="F223" s="12">
        <f t="shared" si="7"/>
      </c>
      <c r="G223" s="14"/>
      <c r="H223" s="14"/>
      <c r="I223" s="14"/>
    </row>
    <row r="224" spans="3:9" ht="13.5">
      <c r="C224" s="14"/>
      <c r="D224" s="14">
        <f>IF(SUMIF('入力'!A$4:A$300,A224,'入力'!C$4:C$300)&lt;&gt;0,SUMIF('入力'!A$4:A$300,A224,'入力'!C$4:C$300),"")</f>
      </c>
      <c r="E224" s="14">
        <f t="shared" si="6"/>
      </c>
      <c r="F224" s="12">
        <f t="shared" si="7"/>
      </c>
      <c r="G224" s="14"/>
      <c r="H224" s="14"/>
      <c r="I224" s="14"/>
    </row>
    <row r="225" spans="3:9" ht="13.5">
      <c r="C225" s="14"/>
      <c r="D225" s="14">
        <f>IF(SUMIF('入力'!A$4:A$300,A225,'入力'!C$4:C$300)&lt;&gt;0,SUMIF('入力'!A$4:A$300,A225,'入力'!C$4:C$300),"")</f>
      </c>
      <c r="E225" s="14">
        <f t="shared" si="6"/>
      </c>
      <c r="F225" s="12">
        <f t="shared" si="7"/>
      </c>
      <c r="G225" s="14"/>
      <c r="H225" s="14"/>
      <c r="I225" s="14"/>
    </row>
    <row r="226" spans="3:9" ht="13.5">
      <c r="C226" s="14"/>
      <c r="D226" s="14">
        <f>IF(SUMIF('入力'!A$4:A$300,A226,'入力'!C$4:C$300)&lt;&gt;0,SUMIF('入力'!A$4:A$300,A226,'入力'!C$4:C$300),"")</f>
      </c>
      <c r="E226" s="14">
        <f t="shared" si="6"/>
      </c>
      <c r="F226" s="12">
        <f t="shared" si="7"/>
      </c>
      <c r="G226" s="14"/>
      <c r="H226" s="14"/>
      <c r="I226" s="14"/>
    </row>
    <row r="227" spans="3:9" ht="13.5">
      <c r="C227" s="14"/>
      <c r="D227" s="14">
        <f>IF(SUMIF('入力'!A$4:A$300,A227,'入力'!C$4:C$300)&lt;&gt;0,SUMIF('入力'!A$4:A$300,A227,'入力'!C$4:C$300),"")</f>
      </c>
      <c r="E227" s="14">
        <f t="shared" si="6"/>
      </c>
      <c r="F227" s="12">
        <f t="shared" si="7"/>
      </c>
      <c r="G227" s="14"/>
      <c r="H227" s="14"/>
      <c r="I227" s="14"/>
    </row>
    <row r="228" spans="3:9" ht="13.5">
      <c r="C228" s="14"/>
      <c r="D228" s="14">
        <f>IF(SUMIF('入力'!A$4:A$300,A228,'入力'!C$4:C$300)&lt;&gt;0,SUMIF('入力'!A$4:A$300,A228,'入力'!C$4:C$300),"")</f>
      </c>
      <c r="E228" s="14">
        <f t="shared" si="6"/>
      </c>
      <c r="F228" s="12">
        <f t="shared" si="7"/>
      </c>
      <c r="G228" s="14"/>
      <c r="H228" s="14"/>
      <c r="I228" s="14"/>
    </row>
    <row r="229" spans="3:9" ht="13.5">
      <c r="C229" s="14"/>
      <c r="D229" s="14">
        <f>IF(SUMIF('入力'!A$4:A$300,A229,'入力'!C$4:C$300)&lt;&gt;0,SUMIF('入力'!A$4:A$300,A229,'入力'!C$4:C$300),"")</f>
      </c>
      <c r="E229" s="14">
        <f t="shared" si="6"/>
      </c>
      <c r="F229" s="12">
        <f t="shared" si="7"/>
      </c>
      <c r="G229" s="14"/>
      <c r="H229" s="14"/>
      <c r="I229" s="14"/>
    </row>
    <row r="230" spans="3:9" ht="13.5">
      <c r="C230" s="14"/>
      <c r="D230" s="14">
        <f>IF(SUMIF('入力'!A$4:A$300,A230,'入力'!C$4:C$300)&lt;&gt;0,SUMIF('入力'!A$4:A$300,A230,'入力'!C$4:C$300),"")</f>
      </c>
      <c r="E230" s="14">
        <f t="shared" si="6"/>
      </c>
      <c r="F230" s="12">
        <f t="shared" si="7"/>
      </c>
      <c r="G230" s="14"/>
      <c r="H230" s="14"/>
      <c r="I230" s="14"/>
    </row>
    <row r="231" spans="3:9" ht="13.5">
      <c r="C231" s="14"/>
      <c r="D231" s="14">
        <f>IF(SUMIF('入力'!A$4:A$300,A231,'入力'!C$4:C$300)&lt;&gt;0,SUMIF('入力'!A$4:A$300,A231,'入力'!C$4:C$300),"")</f>
      </c>
      <c r="E231" s="14">
        <f t="shared" si="6"/>
      </c>
      <c r="F231" s="12">
        <f t="shared" si="7"/>
      </c>
      <c r="G231" s="14"/>
      <c r="H231" s="14"/>
      <c r="I231" s="14"/>
    </row>
    <row r="232" spans="3:9" ht="13.5">
      <c r="C232" s="14"/>
      <c r="D232" s="14">
        <f>IF(SUMIF('入力'!A$4:A$300,A232,'入力'!C$4:C$300)&lt;&gt;0,SUMIF('入力'!A$4:A$300,A232,'入力'!C$4:C$300),"")</f>
      </c>
      <c r="E232" s="14">
        <f t="shared" si="6"/>
      </c>
      <c r="F232" s="12">
        <f t="shared" si="7"/>
      </c>
      <c r="G232" s="14"/>
      <c r="H232" s="14"/>
      <c r="I232" s="14"/>
    </row>
    <row r="233" spans="3:9" ht="13.5">
      <c r="C233" s="14"/>
      <c r="D233" s="14">
        <f>IF(SUMIF('入力'!A$4:A$300,A233,'入力'!C$4:C$300)&lt;&gt;0,SUMIF('入力'!A$4:A$300,A233,'入力'!C$4:C$300),"")</f>
      </c>
      <c r="E233" s="14">
        <f t="shared" si="6"/>
      </c>
      <c r="F233" s="12">
        <f t="shared" si="7"/>
      </c>
      <c r="G233" s="14"/>
      <c r="H233" s="14"/>
      <c r="I233" s="14"/>
    </row>
    <row r="234" spans="3:9" ht="13.5">
      <c r="C234" s="14"/>
      <c r="D234" s="14">
        <f>IF(SUMIF('入力'!A$4:A$300,A234,'入力'!C$4:C$300)&lt;&gt;0,SUMIF('入力'!A$4:A$300,A234,'入力'!C$4:C$300),"")</f>
      </c>
      <c r="E234" s="14">
        <f t="shared" si="6"/>
      </c>
      <c r="F234" s="12">
        <f t="shared" si="7"/>
      </c>
      <c r="G234" s="14"/>
      <c r="H234" s="14"/>
      <c r="I234" s="14"/>
    </row>
    <row r="235" spans="3:9" ht="13.5">
      <c r="C235" s="14"/>
      <c r="D235" s="14">
        <f>IF(SUMIF('入力'!A$4:A$300,A235,'入力'!C$4:C$300)&lt;&gt;0,SUMIF('入力'!A$4:A$300,A235,'入力'!C$4:C$300),"")</f>
      </c>
      <c r="E235" s="14">
        <f t="shared" si="6"/>
      </c>
      <c r="F235" s="12">
        <f t="shared" si="7"/>
      </c>
      <c r="G235" s="14"/>
      <c r="H235" s="14"/>
      <c r="I235" s="14"/>
    </row>
    <row r="236" spans="3:9" ht="13.5">
      <c r="C236" s="14"/>
      <c r="D236" s="14">
        <f>IF(SUMIF('入力'!A$4:A$300,A236,'入力'!C$4:C$300)&lt;&gt;0,SUMIF('入力'!A$4:A$300,A236,'入力'!C$4:C$300),"")</f>
      </c>
      <c r="E236" s="14">
        <f t="shared" si="6"/>
      </c>
      <c r="F236" s="12">
        <f t="shared" si="7"/>
      </c>
      <c r="G236" s="14"/>
      <c r="H236" s="14"/>
      <c r="I236" s="14"/>
    </row>
    <row r="237" spans="3:9" ht="13.5">
      <c r="C237" s="14"/>
      <c r="D237" s="14">
        <f>IF(SUMIF('入力'!A$4:A$300,A237,'入力'!C$4:C$300)&lt;&gt;0,SUMIF('入力'!A$4:A$300,A237,'入力'!C$4:C$300),"")</f>
      </c>
      <c r="E237" s="14">
        <f t="shared" si="6"/>
      </c>
      <c r="F237" s="12">
        <f t="shared" si="7"/>
      </c>
      <c r="G237" s="14"/>
      <c r="H237" s="14"/>
      <c r="I237" s="14"/>
    </row>
    <row r="238" spans="3:9" ht="13.5">
      <c r="C238" s="14"/>
      <c r="D238" s="14">
        <f>IF(SUMIF('入力'!A$4:A$300,A238,'入力'!C$4:C$300)&lt;&gt;0,SUMIF('入力'!A$4:A$300,A238,'入力'!C$4:C$300),"")</f>
      </c>
      <c r="E238" s="14">
        <f t="shared" si="6"/>
      </c>
      <c r="F238" s="12">
        <f t="shared" si="7"/>
      </c>
      <c r="G238" s="14"/>
      <c r="H238" s="14"/>
      <c r="I238" s="14"/>
    </row>
    <row r="239" spans="3:9" ht="13.5">
      <c r="C239" s="14"/>
      <c r="D239" s="14">
        <f>IF(SUMIF('入力'!A$4:A$300,A239,'入力'!C$4:C$300)&lt;&gt;0,SUMIF('入力'!A$4:A$300,A239,'入力'!C$4:C$300),"")</f>
      </c>
      <c r="E239" s="14">
        <f t="shared" si="6"/>
      </c>
      <c r="F239" s="12">
        <f t="shared" si="7"/>
      </c>
      <c r="G239" s="14"/>
      <c r="H239" s="14"/>
      <c r="I239" s="14"/>
    </row>
    <row r="240" spans="3:9" ht="13.5">
      <c r="C240" s="14"/>
      <c r="D240" s="14">
        <f>IF(SUMIF('入力'!A$4:A$300,A240,'入力'!C$4:C$300)&lt;&gt;0,SUMIF('入力'!A$4:A$300,A240,'入力'!C$4:C$300),"")</f>
      </c>
      <c r="E240" s="14">
        <f t="shared" si="6"/>
      </c>
      <c r="F240" s="12">
        <f t="shared" si="7"/>
      </c>
      <c r="G240" s="14"/>
      <c r="H240" s="14"/>
      <c r="I240" s="14"/>
    </row>
    <row r="241" spans="3:9" ht="13.5">
      <c r="C241" s="14"/>
      <c r="D241" s="14">
        <f>IF(SUMIF('入力'!A$4:A$300,A241,'入力'!C$4:C$300)&lt;&gt;0,SUMIF('入力'!A$4:A$300,A241,'入力'!C$4:C$300),"")</f>
      </c>
      <c r="E241" s="14">
        <f t="shared" si="6"/>
      </c>
      <c r="F241" s="12">
        <f t="shared" si="7"/>
      </c>
      <c r="G241" s="14"/>
      <c r="H241" s="14"/>
      <c r="I241" s="14"/>
    </row>
    <row r="242" spans="3:9" ht="13.5">
      <c r="C242" s="14"/>
      <c r="D242" s="14">
        <f>IF(SUMIF('入力'!A$4:A$300,A242,'入力'!C$4:C$300)&lt;&gt;0,SUMIF('入力'!A$4:A$300,A242,'入力'!C$4:C$300),"")</f>
      </c>
      <c r="E242" s="14">
        <f t="shared" si="6"/>
      </c>
      <c r="F242" s="12">
        <f t="shared" si="7"/>
      </c>
      <c r="G242" s="14"/>
      <c r="H242" s="14"/>
      <c r="I242" s="14"/>
    </row>
    <row r="243" spans="3:9" ht="13.5">
      <c r="C243" s="14"/>
      <c r="D243" s="14">
        <f>IF(SUMIF('入力'!A$4:A$300,A243,'入力'!C$4:C$300)&lt;&gt;0,SUMIF('入力'!A$4:A$300,A243,'入力'!C$4:C$300),"")</f>
      </c>
      <c r="E243" s="14">
        <f t="shared" si="6"/>
      </c>
      <c r="F243" s="12">
        <f t="shared" si="7"/>
      </c>
      <c r="G243" s="14"/>
      <c r="H243" s="14"/>
      <c r="I243" s="14"/>
    </row>
    <row r="244" spans="3:9" ht="13.5">
      <c r="C244" s="14"/>
      <c r="D244" s="14">
        <f>IF(SUMIF('入力'!A$4:A$300,A244,'入力'!C$4:C$300)&lt;&gt;0,SUMIF('入力'!A$4:A$300,A244,'入力'!C$4:C$300),"")</f>
      </c>
      <c r="E244" s="14">
        <f t="shared" si="6"/>
      </c>
      <c r="F244" s="12">
        <f t="shared" si="7"/>
      </c>
      <c r="G244" s="14"/>
      <c r="H244" s="14"/>
      <c r="I244" s="14"/>
    </row>
    <row r="245" spans="3:9" ht="13.5">
      <c r="C245" s="14"/>
      <c r="D245" s="14">
        <f>IF(SUMIF('入力'!A$4:A$300,A245,'入力'!C$4:C$300)&lt;&gt;0,SUMIF('入力'!A$4:A$300,A245,'入力'!C$4:C$300),"")</f>
      </c>
      <c r="E245" s="14">
        <f t="shared" si="6"/>
      </c>
      <c r="F245" s="12">
        <f t="shared" si="7"/>
      </c>
      <c r="G245" s="14"/>
      <c r="H245" s="14"/>
      <c r="I245" s="14"/>
    </row>
    <row r="246" spans="3:9" ht="13.5">
      <c r="C246" s="14"/>
      <c r="D246" s="14">
        <f>IF(SUMIF('入力'!A$4:A$300,A246,'入力'!C$4:C$300)&lt;&gt;0,SUMIF('入力'!A$4:A$300,A246,'入力'!C$4:C$300),"")</f>
      </c>
      <c r="E246" s="14">
        <f t="shared" si="6"/>
      </c>
      <c r="F246" s="12">
        <f t="shared" si="7"/>
      </c>
      <c r="G246" s="14"/>
      <c r="H246" s="14"/>
      <c r="I246" s="14"/>
    </row>
    <row r="247" spans="3:9" ht="13.5">
      <c r="C247" s="14"/>
      <c r="D247" s="14">
        <f>IF(SUMIF('入力'!A$4:A$300,A247,'入力'!C$4:C$300)&lt;&gt;0,SUMIF('入力'!A$4:A$300,A247,'入力'!C$4:C$300),"")</f>
      </c>
      <c r="E247" s="14">
        <f t="shared" si="6"/>
      </c>
      <c r="F247" s="12">
        <f t="shared" si="7"/>
      </c>
      <c r="G247" s="14"/>
      <c r="H247" s="14"/>
      <c r="I247" s="14"/>
    </row>
    <row r="248" spans="3:9" ht="13.5">
      <c r="C248" s="14"/>
      <c r="D248" s="14">
        <f>IF(SUMIF('入力'!A$4:A$300,A248,'入力'!C$4:C$300)&lt;&gt;0,SUMIF('入力'!A$4:A$300,A248,'入力'!C$4:C$300),"")</f>
      </c>
      <c r="E248" s="14">
        <f t="shared" si="6"/>
      </c>
      <c r="F248" s="12">
        <f t="shared" si="7"/>
      </c>
      <c r="G248" s="14"/>
      <c r="H248" s="14"/>
      <c r="I248" s="14"/>
    </row>
    <row r="249" spans="3:9" ht="13.5">
      <c r="C249" s="14"/>
      <c r="D249" s="14">
        <f>IF(SUMIF('入力'!A$4:A$300,A249,'入力'!C$4:C$300)&lt;&gt;0,SUMIF('入力'!A$4:A$300,A249,'入力'!C$4:C$300),"")</f>
      </c>
      <c r="E249" s="14">
        <f t="shared" si="6"/>
      </c>
      <c r="F249" s="12">
        <f t="shared" si="7"/>
      </c>
      <c r="G249" s="14"/>
      <c r="H249" s="14"/>
      <c r="I249" s="14"/>
    </row>
    <row r="250" spans="3:9" ht="13.5">
      <c r="C250" s="14"/>
      <c r="D250" s="14">
        <f>IF(SUMIF('入力'!A$4:A$300,A250,'入力'!C$4:C$300)&lt;&gt;0,SUMIF('入力'!A$4:A$300,A250,'入力'!C$4:C$300),"")</f>
      </c>
      <c r="E250" s="14">
        <f t="shared" si="6"/>
      </c>
      <c r="F250" s="12">
        <f t="shared" si="7"/>
      </c>
      <c r="G250" s="14"/>
      <c r="H250" s="14"/>
      <c r="I250" s="14"/>
    </row>
    <row r="251" spans="3:9" ht="13.5">
      <c r="C251" s="14"/>
      <c r="D251" s="14">
        <f>IF(SUMIF('入力'!A$4:A$300,A251,'入力'!C$4:C$300)&lt;&gt;0,SUMIF('入力'!A$4:A$300,A251,'入力'!C$4:C$300),"")</f>
      </c>
      <c r="E251" s="14">
        <f t="shared" si="6"/>
      </c>
      <c r="F251" s="12">
        <f t="shared" si="7"/>
      </c>
      <c r="G251" s="14"/>
      <c r="H251" s="14"/>
      <c r="I251" s="14"/>
    </row>
    <row r="252" spans="3:9" ht="13.5">
      <c r="C252" s="14"/>
      <c r="D252" s="14">
        <f>IF(SUMIF('入力'!A$4:A$300,A252,'入力'!C$4:C$300)&lt;&gt;0,SUMIF('入力'!A$4:A$300,A252,'入力'!C$4:C$300),"")</f>
      </c>
      <c r="E252" s="14">
        <f t="shared" si="6"/>
      </c>
      <c r="F252" s="12">
        <f t="shared" si="7"/>
      </c>
      <c r="G252" s="14"/>
      <c r="H252" s="14"/>
      <c r="I252" s="14"/>
    </row>
    <row r="253" spans="3:9" ht="13.5">
      <c r="C253" s="14"/>
      <c r="D253" s="14">
        <f>IF(SUMIF('入力'!A$4:A$300,A253,'入力'!C$4:C$300)&lt;&gt;0,SUMIF('入力'!A$4:A$300,A253,'入力'!C$4:C$300),"")</f>
      </c>
      <c r="E253" s="14">
        <f t="shared" si="6"/>
      </c>
      <c r="F253" s="12">
        <f t="shared" si="7"/>
      </c>
      <c r="G253" s="14"/>
      <c r="H253" s="14"/>
      <c r="I253" s="14"/>
    </row>
    <row r="254" spans="3:9" ht="13.5">
      <c r="C254" s="14"/>
      <c r="D254" s="14">
        <f>IF(SUMIF('入力'!A$4:A$300,A254,'入力'!C$4:C$300)&lt;&gt;0,SUMIF('入力'!A$4:A$300,A254,'入力'!C$4:C$300),"")</f>
      </c>
      <c r="E254" s="14">
        <f t="shared" si="6"/>
      </c>
      <c r="F254" s="12">
        <f t="shared" si="7"/>
      </c>
      <c r="G254" s="14"/>
      <c r="H254" s="14"/>
      <c r="I254" s="14"/>
    </row>
    <row r="255" spans="3:9" ht="13.5">
      <c r="C255" s="14"/>
      <c r="D255" s="14">
        <f>IF(SUMIF('入力'!A$4:A$300,A255,'入力'!C$4:C$300)&lt;&gt;0,SUMIF('入力'!A$4:A$300,A255,'入力'!C$4:C$300),"")</f>
      </c>
      <c r="E255" s="14">
        <f t="shared" si="6"/>
      </c>
      <c r="F255" s="12">
        <f t="shared" si="7"/>
      </c>
      <c r="G255" s="14"/>
      <c r="H255" s="14"/>
      <c r="I255" s="14"/>
    </row>
    <row r="256" spans="3:9" ht="13.5">
      <c r="C256" s="14"/>
      <c r="D256" s="14">
        <f>IF(SUMIF('入力'!A$4:A$300,A256,'入力'!C$4:C$300)&lt;&gt;0,SUMIF('入力'!A$4:A$300,A256,'入力'!C$4:C$300),"")</f>
      </c>
      <c r="E256" s="14">
        <f t="shared" si="6"/>
      </c>
      <c r="F256" s="12">
        <f t="shared" si="7"/>
      </c>
      <c r="G256" s="14"/>
      <c r="H256" s="14"/>
      <c r="I256" s="14"/>
    </row>
    <row r="257" spans="3:9" ht="13.5">
      <c r="C257" s="14"/>
      <c r="D257" s="14">
        <f>IF(SUMIF('入力'!A$4:A$300,A257,'入力'!C$4:C$300)&lt;&gt;0,SUMIF('入力'!A$4:A$300,A257,'入力'!C$4:C$300),"")</f>
      </c>
      <c r="E257" s="14">
        <f t="shared" si="6"/>
      </c>
      <c r="F257" s="12">
        <f t="shared" si="7"/>
      </c>
      <c r="G257" s="14"/>
      <c r="H257" s="14"/>
      <c r="I257" s="14"/>
    </row>
    <row r="258" spans="3:9" ht="13.5">
      <c r="C258" s="14"/>
      <c r="D258" s="14">
        <f>IF(SUMIF('入力'!A$4:A$300,A258,'入力'!C$4:C$300)&lt;&gt;0,SUMIF('入力'!A$4:A$300,A258,'入力'!C$4:C$300),"")</f>
      </c>
      <c r="E258" s="14">
        <f t="shared" si="6"/>
      </c>
      <c r="F258" s="12">
        <f t="shared" si="7"/>
      </c>
      <c r="G258" s="14"/>
      <c r="H258" s="14"/>
      <c r="I258" s="14"/>
    </row>
    <row r="259" spans="3:9" ht="13.5">
      <c r="C259" s="14"/>
      <c r="D259" s="14">
        <f>IF(SUMIF('入力'!A$4:A$300,A259,'入力'!C$4:C$300)&lt;&gt;0,SUMIF('入力'!A$4:A$300,A259,'入力'!C$4:C$300),"")</f>
      </c>
      <c r="E259" s="14">
        <f t="shared" si="6"/>
      </c>
      <c r="F259" s="12">
        <f t="shared" si="7"/>
      </c>
      <c r="G259" s="14"/>
      <c r="H259" s="14"/>
      <c r="I259" s="14"/>
    </row>
    <row r="260" spans="3:9" ht="13.5">
      <c r="C260" s="14"/>
      <c r="D260" s="14">
        <f>IF(SUMIF('入力'!A$4:A$300,A260,'入力'!C$4:C$300)&lt;&gt;0,SUMIF('入力'!A$4:A$300,A260,'入力'!C$4:C$300),"")</f>
      </c>
      <c r="E260" s="14">
        <f t="shared" si="6"/>
      </c>
      <c r="F260" s="12">
        <f t="shared" si="7"/>
      </c>
      <c r="G260" s="14"/>
      <c r="H260" s="14"/>
      <c r="I260" s="14"/>
    </row>
    <row r="261" spans="3:9" ht="13.5">
      <c r="C261" s="14"/>
      <c r="D261" s="14">
        <f>IF(SUMIF('入力'!A$4:A$300,A261,'入力'!C$4:C$300)&lt;&gt;0,SUMIF('入力'!A$4:A$300,A261,'入力'!C$4:C$300),"")</f>
      </c>
      <c r="E261" s="14">
        <f aca="true" t="shared" si="8" ref="E261:E300">IF(D261="","",C261+SUM(G261:I261)-D261)</f>
      </c>
      <c r="F261" s="12">
        <f aca="true" t="shared" si="9" ref="F261:F300">IF(AND(E261&lt;=0,C261&lt;&gt;0),"×",IF(C261/4&gt;E261,"▲",""))</f>
      </c>
      <c r="G261" s="14"/>
      <c r="H261" s="14"/>
      <c r="I261" s="14"/>
    </row>
    <row r="262" spans="3:9" ht="13.5">
      <c r="C262" s="14"/>
      <c r="D262" s="14">
        <f>IF(SUMIF('入力'!A$4:A$300,A262,'入力'!C$4:C$300)&lt;&gt;0,SUMIF('入力'!A$4:A$300,A262,'入力'!C$4:C$300),"")</f>
      </c>
      <c r="E262" s="14">
        <f t="shared" si="8"/>
      </c>
      <c r="F262" s="12">
        <f t="shared" si="9"/>
      </c>
      <c r="G262" s="14"/>
      <c r="H262" s="14"/>
      <c r="I262" s="14"/>
    </row>
    <row r="263" spans="3:9" ht="13.5">
      <c r="C263" s="14"/>
      <c r="D263" s="14">
        <f>IF(SUMIF('入力'!A$4:A$300,A263,'入力'!C$4:C$300)&lt;&gt;0,SUMIF('入力'!A$4:A$300,A263,'入力'!C$4:C$300),"")</f>
      </c>
      <c r="E263" s="14">
        <f t="shared" si="8"/>
      </c>
      <c r="F263" s="12">
        <f t="shared" si="9"/>
      </c>
      <c r="G263" s="14"/>
      <c r="H263" s="14"/>
      <c r="I263" s="14"/>
    </row>
    <row r="264" spans="3:9" ht="13.5">
      <c r="C264" s="14"/>
      <c r="D264" s="14">
        <f>IF(SUMIF('入力'!A$4:A$300,A264,'入力'!C$4:C$300)&lt;&gt;0,SUMIF('入力'!A$4:A$300,A264,'入力'!C$4:C$300),"")</f>
      </c>
      <c r="E264" s="14">
        <f t="shared" si="8"/>
      </c>
      <c r="F264" s="12">
        <f t="shared" si="9"/>
      </c>
      <c r="G264" s="14"/>
      <c r="H264" s="14"/>
      <c r="I264" s="14"/>
    </row>
    <row r="265" spans="3:9" ht="13.5">
      <c r="C265" s="14"/>
      <c r="D265" s="14">
        <f>IF(SUMIF('入力'!A$4:A$300,A265,'入力'!C$4:C$300)&lt;&gt;0,SUMIF('入力'!A$4:A$300,A265,'入力'!C$4:C$300),"")</f>
      </c>
      <c r="E265" s="14">
        <f t="shared" si="8"/>
      </c>
      <c r="F265" s="12">
        <f t="shared" si="9"/>
      </c>
      <c r="G265" s="14"/>
      <c r="H265" s="14"/>
      <c r="I265" s="14"/>
    </row>
    <row r="266" spans="3:9" ht="13.5">
      <c r="C266" s="14"/>
      <c r="D266" s="14">
        <f>IF(SUMIF('入力'!A$4:A$300,A266,'入力'!C$4:C$300)&lt;&gt;0,SUMIF('入力'!A$4:A$300,A266,'入力'!C$4:C$300),"")</f>
      </c>
      <c r="E266" s="14">
        <f t="shared" si="8"/>
      </c>
      <c r="F266" s="12">
        <f t="shared" si="9"/>
      </c>
      <c r="G266" s="14"/>
      <c r="H266" s="14"/>
      <c r="I266" s="14"/>
    </row>
    <row r="267" spans="3:9" ht="13.5">
      <c r="C267" s="14"/>
      <c r="D267" s="14">
        <f>IF(SUMIF('入力'!A$4:A$300,A267,'入力'!C$4:C$300)&lt;&gt;0,SUMIF('入力'!A$4:A$300,A267,'入力'!C$4:C$300),"")</f>
      </c>
      <c r="E267" s="14">
        <f t="shared" si="8"/>
      </c>
      <c r="F267" s="12">
        <f t="shared" si="9"/>
      </c>
      <c r="G267" s="14"/>
      <c r="H267" s="14"/>
      <c r="I267" s="14"/>
    </row>
    <row r="268" spans="3:9" ht="13.5">
      <c r="C268" s="14"/>
      <c r="D268" s="14">
        <f>IF(SUMIF('入力'!A$4:A$300,A268,'入力'!C$4:C$300)&lt;&gt;0,SUMIF('入力'!A$4:A$300,A268,'入力'!C$4:C$300),"")</f>
      </c>
      <c r="E268" s="14">
        <f t="shared" si="8"/>
      </c>
      <c r="F268" s="12">
        <f t="shared" si="9"/>
      </c>
      <c r="G268" s="14"/>
      <c r="H268" s="14"/>
      <c r="I268" s="14"/>
    </row>
    <row r="269" spans="3:9" ht="13.5">
      <c r="C269" s="14"/>
      <c r="D269" s="14">
        <f>IF(SUMIF('入力'!A$4:A$300,A269,'入力'!C$4:C$300)&lt;&gt;0,SUMIF('入力'!A$4:A$300,A269,'入力'!C$4:C$300),"")</f>
      </c>
      <c r="E269" s="14">
        <f t="shared" si="8"/>
      </c>
      <c r="F269" s="12">
        <f t="shared" si="9"/>
      </c>
      <c r="G269" s="14"/>
      <c r="H269" s="14"/>
      <c r="I269" s="14"/>
    </row>
    <row r="270" spans="3:9" ht="13.5">
      <c r="C270" s="14"/>
      <c r="D270" s="14">
        <f>IF(SUMIF('入力'!A$4:A$300,A270,'入力'!C$4:C$300)&lt;&gt;0,SUMIF('入力'!A$4:A$300,A270,'入力'!C$4:C$300),"")</f>
      </c>
      <c r="E270" s="14">
        <f t="shared" si="8"/>
      </c>
      <c r="F270" s="12">
        <f t="shared" si="9"/>
      </c>
      <c r="G270" s="14"/>
      <c r="H270" s="14"/>
      <c r="I270" s="14"/>
    </row>
    <row r="271" spans="3:9" ht="13.5">
      <c r="C271" s="14"/>
      <c r="D271" s="14">
        <f>IF(SUMIF('入力'!A$4:A$300,A271,'入力'!C$4:C$300)&lt;&gt;0,SUMIF('入力'!A$4:A$300,A271,'入力'!C$4:C$300),"")</f>
      </c>
      <c r="E271" s="14">
        <f t="shared" si="8"/>
      </c>
      <c r="F271" s="12">
        <f t="shared" si="9"/>
      </c>
      <c r="G271" s="14"/>
      <c r="H271" s="14"/>
      <c r="I271" s="14"/>
    </row>
    <row r="272" spans="3:9" ht="13.5">
      <c r="C272" s="14"/>
      <c r="D272" s="14">
        <f>IF(SUMIF('入力'!A$4:A$300,A272,'入力'!C$4:C$300)&lt;&gt;0,SUMIF('入力'!A$4:A$300,A272,'入力'!C$4:C$300),"")</f>
      </c>
      <c r="E272" s="14">
        <f t="shared" si="8"/>
      </c>
      <c r="F272" s="12">
        <f t="shared" si="9"/>
      </c>
      <c r="G272" s="14"/>
      <c r="H272" s="14"/>
      <c r="I272" s="14"/>
    </row>
    <row r="273" spans="3:9" ht="13.5">
      <c r="C273" s="14"/>
      <c r="D273" s="14">
        <f>IF(SUMIF('入力'!A$4:A$300,A273,'入力'!C$4:C$300)&lt;&gt;0,SUMIF('入力'!A$4:A$300,A273,'入力'!C$4:C$300),"")</f>
      </c>
      <c r="E273" s="14">
        <f t="shared" si="8"/>
      </c>
      <c r="F273" s="12">
        <f t="shared" si="9"/>
      </c>
      <c r="G273" s="14"/>
      <c r="H273" s="14"/>
      <c r="I273" s="14"/>
    </row>
    <row r="274" spans="3:9" ht="13.5">
      <c r="C274" s="14"/>
      <c r="D274" s="14">
        <f>IF(SUMIF('入力'!A$4:A$300,A274,'入力'!C$4:C$300)&lt;&gt;0,SUMIF('入力'!A$4:A$300,A274,'入力'!C$4:C$300),"")</f>
      </c>
      <c r="E274" s="14">
        <f t="shared" si="8"/>
      </c>
      <c r="F274" s="12">
        <f t="shared" si="9"/>
      </c>
      <c r="G274" s="14"/>
      <c r="H274" s="14"/>
      <c r="I274" s="14"/>
    </row>
    <row r="275" spans="3:9" ht="13.5">
      <c r="C275" s="14"/>
      <c r="D275" s="14">
        <f>IF(SUMIF('入力'!A$4:A$300,A275,'入力'!C$4:C$300)&lt;&gt;0,SUMIF('入力'!A$4:A$300,A275,'入力'!C$4:C$300),"")</f>
      </c>
      <c r="E275" s="14">
        <f t="shared" si="8"/>
      </c>
      <c r="F275" s="12">
        <f t="shared" si="9"/>
      </c>
      <c r="G275" s="14"/>
      <c r="H275" s="14"/>
      <c r="I275" s="14"/>
    </row>
    <row r="276" spans="3:9" ht="13.5">
      <c r="C276" s="14"/>
      <c r="D276" s="14">
        <f>IF(SUMIF('入力'!A$4:A$300,A276,'入力'!C$4:C$300)&lt;&gt;0,SUMIF('入力'!A$4:A$300,A276,'入力'!C$4:C$300),"")</f>
      </c>
      <c r="E276" s="14">
        <f t="shared" si="8"/>
      </c>
      <c r="F276" s="12">
        <f t="shared" si="9"/>
      </c>
      <c r="G276" s="14"/>
      <c r="H276" s="14"/>
      <c r="I276" s="14"/>
    </row>
    <row r="277" spans="3:9" ht="13.5">
      <c r="C277" s="14"/>
      <c r="D277" s="14">
        <f>IF(SUMIF('入力'!A$4:A$300,A277,'入力'!C$4:C$300)&lt;&gt;0,SUMIF('入力'!A$4:A$300,A277,'入力'!C$4:C$300),"")</f>
      </c>
      <c r="E277" s="14">
        <f t="shared" si="8"/>
      </c>
      <c r="F277" s="12">
        <f t="shared" si="9"/>
      </c>
      <c r="G277" s="14"/>
      <c r="H277" s="14"/>
      <c r="I277" s="14"/>
    </row>
    <row r="278" spans="3:9" ht="13.5">
      <c r="C278" s="14"/>
      <c r="D278" s="14">
        <f>IF(SUMIF('入力'!A$4:A$300,A278,'入力'!C$4:C$300)&lt;&gt;0,SUMIF('入力'!A$4:A$300,A278,'入力'!C$4:C$300),"")</f>
      </c>
      <c r="E278" s="14">
        <f t="shared" si="8"/>
      </c>
      <c r="F278" s="12">
        <f t="shared" si="9"/>
      </c>
      <c r="G278" s="14"/>
      <c r="H278" s="14"/>
      <c r="I278" s="14"/>
    </row>
    <row r="279" spans="3:9" ht="13.5">
      <c r="C279" s="14"/>
      <c r="D279" s="14">
        <f>IF(SUMIF('入力'!A$4:A$300,A279,'入力'!C$4:C$300)&lt;&gt;0,SUMIF('入力'!A$4:A$300,A279,'入力'!C$4:C$300),"")</f>
      </c>
      <c r="E279" s="14">
        <f t="shared" si="8"/>
      </c>
      <c r="F279" s="12">
        <f t="shared" si="9"/>
      </c>
      <c r="G279" s="14"/>
      <c r="H279" s="14"/>
      <c r="I279" s="14"/>
    </row>
    <row r="280" spans="3:9" ht="13.5">
      <c r="C280" s="14"/>
      <c r="D280" s="14">
        <f>IF(SUMIF('入力'!A$4:A$300,A280,'入力'!C$4:C$300)&lt;&gt;0,SUMIF('入力'!A$4:A$300,A280,'入力'!C$4:C$300),"")</f>
      </c>
      <c r="E280" s="14">
        <f t="shared" si="8"/>
      </c>
      <c r="F280" s="12">
        <f t="shared" si="9"/>
      </c>
      <c r="G280" s="14"/>
      <c r="H280" s="14"/>
      <c r="I280" s="14"/>
    </row>
    <row r="281" spans="3:9" ht="13.5">
      <c r="C281" s="14"/>
      <c r="D281" s="14">
        <f>IF(SUMIF('入力'!A$4:A$300,A281,'入力'!C$4:C$300)&lt;&gt;0,SUMIF('入力'!A$4:A$300,A281,'入力'!C$4:C$300),"")</f>
      </c>
      <c r="E281" s="14">
        <f t="shared" si="8"/>
      </c>
      <c r="F281" s="12">
        <f t="shared" si="9"/>
      </c>
      <c r="G281" s="14"/>
      <c r="H281" s="14"/>
      <c r="I281" s="14"/>
    </row>
    <row r="282" spans="3:9" ht="13.5">
      <c r="C282" s="14"/>
      <c r="D282" s="14">
        <f>IF(SUMIF('入力'!A$4:A$300,A282,'入力'!C$4:C$300)&lt;&gt;0,SUMIF('入力'!A$4:A$300,A282,'入力'!C$4:C$300),"")</f>
      </c>
      <c r="E282" s="14">
        <f t="shared" si="8"/>
      </c>
      <c r="F282" s="12">
        <f t="shared" si="9"/>
      </c>
      <c r="G282" s="14"/>
      <c r="H282" s="14"/>
      <c r="I282" s="14"/>
    </row>
    <row r="283" spans="3:9" ht="13.5">
      <c r="C283" s="14"/>
      <c r="D283" s="14">
        <f>IF(SUMIF('入力'!A$4:A$300,A283,'入力'!C$4:C$300)&lt;&gt;0,SUMIF('入力'!A$4:A$300,A283,'入力'!C$4:C$300),"")</f>
      </c>
      <c r="E283" s="14">
        <f t="shared" si="8"/>
      </c>
      <c r="F283" s="12">
        <f t="shared" si="9"/>
      </c>
      <c r="G283" s="14"/>
      <c r="H283" s="14"/>
      <c r="I283" s="14"/>
    </row>
    <row r="284" spans="3:9" ht="13.5">
      <c r="C284" s="14"/>
      <c r="D284" s="14">
        <f>IF(SUMIF('入力'!A$4:A$300,A284,'入力'!C$4:C$300)&lt;&gt;0,SUMIF('入力'!A$4:A$300,A284,'入力'!C$4:C$300),"")</f>
      </c>
      <c r="E284" s="14">
        <f t="shared" si="8"/>
      </c>
      <c r="F284" s="12">
        <f t="shared" si="9"/>
      </c>
      <c r="G284" s="14"/>
      <c r="H284" s="14"/>
      <c r="I284" s="14"/>
    </row>
    <row r="285" spans="3:9" ht="13.5">
      <c r="C285" s="14"/>
      <c r="D285" s="14">
        <f>IF(SUMIF('入力'!A$4:A$300,A285,'入力'!C$4:C$300)&lt;&gt;0,SUMIF('入力'!A$4:A$300,A285,'入力'!C$4:C$300),"")</f>
      </c>
      <c r="E285" s="14">
        <f t="shared" si="8"/>
      </c>
      <c r="F285" s="12">
        <f t="shared" si="9"/>
      </c>
      <c r="G285" s="14"/>
      <c r="H285" s="14"/>
      <c r="I285" s="14"/>
    </row>
    <row r="286" spans="3:9" ht="13.5">
      <c r="C286" s="14"/>
      <c r="D286" s="14">
        <f>IF(SUMIF('入力'!A$4:A$300,A286,'入力'!C$4:C$300)&lt;&gt;0,SUMIF('入力'!A$4:A$300,A286,'入力'!C$4:C$300),"")</f>
      </c>
      <c r="E286" s="14">
        <f t="shared" si="8"/>
      </c>
      <c r="F286" s="12">
        <f t="shared" si="9"/>
      </c>
      <c r="G286" s="14"/>
      <c r="H286" s="14"/>
      <c r="I286" s="14"/>
    </row>
    <row r="287" spans="3:9" ht="13.5">
      <c r="C287" s="14"/>
      <c r="D287" s="14">
        <f>IF(SUMIF('入力'!A$4:A$300,A287,'入力'!C$4:C$300)&lt;&gt;0,SUMIF('入力'!A$4:A$300,A287,'入力'!C$4:C$300),"")</f>
      </c>
      <c r="E287" s="14">
        <f t="shared" si="8"/>
      </c>
      <c r="F287" s="12">
        <f t="shared" si="9"/>
      </c>
      <c r="G287" s="14"/>
      <c r="H287" s="14"/>
      <c r="I287" s="14"/>
    </row>
    <row r="288" spans="3:9" ht="13.5">
      <c r="C288" s="14"/>
      <c r="D288" s="14">
        <f>IF(SUMIF('入力'!A$4:A$300,A288,'入力'!C$4:C$300)&lt;&gt;0,SUMIF('入力'!A$4:A$300,A288,'入力'!C$4:C$300),"")</f>
      </c>
      <c r="E288" s="14">
        <f t="shared" si="8"/>
      </c>
      <c r="F288" s="12">
        <f t="shared" si="9"/>
      </c>
      <c r="G288" s="14"/>
      <c r="H288" s="14"/>
      <c r="I288" s="14"/>
    </row>
    <row r="289" spans="3:9" ht="13.5">
      <c r="C289" s="14"/>
      <c r="D289" s="14">
        <f>IF(SUMIF('入力'!A$4:A$300,A289,'入力'!C$4:C$300)&lt;&gt;0,SUMIF('入力'!A$4:A$300,A289,'入力'!C$4:C$300),"")</f>
      </c>
      <c r="E289" s="14">
        <f t="shared" si="8"/>
      </c>
      <c r="F289" s="12">
        <f t="shared" si="9"/>
      </c>
      <c r="G289" s="14"/>
      <c r="H289" s="14"/>
      <c r="I289" s="14"/>
    </row>
    <row r="290" spans="3:9" ht="13.5">
      <c r="C290" s="14"/>
      <c r="D290" s="14">
        <f>IF(SUMIF('入力'!A$4:A$300,A290,'入力'!C$4:C$300)&lt;&gt;0,SUMIF('入力'!A$4:A$300,A290,'入力'!C$4:C$300),"")</f>
      </c>
      <c r="E290" s="14">
        <f t="shared" si="8"/>
      </c>
      <c r="F290" s="12">
        <f t="shared" si="9"/>
      </c>
      <c r="G290" s="14"/>
      <c r="H290" s="14"/>
      <c r="I290" s="14"/>
    </row>
    <row r="291" spans="3:9" ht="13.5">
      <c r="C291" s="14"/>
      <c r="D291" s="14">
        <f>IF(SUMIF('入力'!A$4:A$300,A291,'入力'!C$4:C$300)&lt;&gt;0,SUMIF('入力'!A$4:A$300,A291,'入力'!C$4:C$300),"")</f>
      </c>
      <c r="E291" s="14">
        <f t="shared" si="8"/>
      </c>
      <c r="F291" s="12">
        <f t="shared" si="9"/>
      </c>
      <c r="G291" s="14"/>
      <c r="H291" s="14"/>
      <c r="I291" s="14"/>
    </row>
    <row r="292" spans="3:9" ht="13.5">
      <c r="C292" s="14"/>
      <c r="D292" s="14">
        <f>IF(SUMIF('入力'!A$4:A$300,A292,'入力'!C$4:C$300)&lt;&gt;0,SUMIF('入力'!A$4:A$300,A292,'入力'!C$4:C$300),"")</f>
      </c>
      <c r="E292" s="14">
        <f t="shared" si="8"/>
      </c>
      <c r="F292" s="12">
        <f t="shared" si="9"/>
      </c>
      <c r="G292" s="14"/>
      <c r="H292" s="14"/>
      <c r="I292" s="14"/>
    </row>
    <row r="293" spans="3:9" ht="13.5">
      <c r="C293" s="14"/>
      <c r="D293" s="14">
        <f>IF(SUMIF('入力'!A$4:A$300,A293,'入力'!C$4:C$300)&lt;&gt;0,SUMIF('入力'!A$4:A$300,A293,'入力'!C$4:C$300),"")</f>
      </c>
      <c r="E293" s="14">
        <f t="shared" si="8"/>
      </c>
      <c r="F293" s="12">
        <f t="shared" si="9"/>
      </c>
      <c r="G293" s="14"/>
      <c r="H293" s="14"/>
      <c r="I293" s="14"/>
    </row>
    <row r="294" spans="3:9" ht="13.5">
      <c r="C294" s="14"/>
      <c r="D294" s="14">
        <f>IF(SUMIF('入力'!A$4:A$300,A294,'入力'!C$4:C$300)&lt;&gt;0,SUMIF('入力'!A$4:A$300,A294,'入力'!C$4:C$300),"")</f>
      </c>
      <c r="E294" s="14">
        <f t="shared" si="8"/>
      </c>
      <c r="F294" s="12">
        <f t="shared" si="9"/>
      </c>
      <c r="G294" s="14"/>
      <c r="H294" s="14"/>
      <c r="I294" s="14"/>
    </row>
    <row r="295" spans="3:9" ht="13.5">
      <c r="C295" s="14"/>
      <c r="D295" s="14">
        <f>IF(SUMIF('入力'!A$4:A$300,A295,'入力'!C$4:C$300)&lt;&gt;0,SUMIF('入力'!A$4:A$300,A295,'入力'!C$4:C$300),"")</f>
      </c>
      <c r="E295" s="14">
        <f t="shared" si="8"/>
      </c>
      <c r="F295" s="12">
        <f t="shared" si="9"/>
      </c>
      <c r="G295" s="14"/>
      <c r="H295" s="14"/>
      <c r="I295" s="14"/>
    </row>
    <row r="296" spans="3:9" ht="13.5">
      <c r="C296" s="14"/>
      <c r="D296" s="14">
        <f>IF(SUMIF('入力'!A$4:A$300,A296,'入力'!C$4:C$300)&lt;&gt;0,SUMIF('入力'!A$4:A$300,A296,'入力'!C$4:C$300),"")</f>
      </c>
      <c r="E296" s="14">
        <f t="shared" si="8"/>
      </c>
      <c r="F296" s="12">
        <f t="shared" si="9"/>
      </c>
      <c r="G296" s="14"/>
      <c r="H296" s="14"/>
      <c r="I296" s="14"/>
    </row>
    <row r="297" spans="3:9" ht="13.5">
      <c r="C297" s="14"/>
      <c r="D297" s="14">
        <f>IF(SUMIF('入力'!A$4:A$300,A297,'入力'!C$4:C$300)&lt;&gt;0,SUMIF('入力'!A$4:A$300,A297,'入力'!C$4:C$300),"")</f>
      </c>
      <c r="E297" s="14">
        <f t="shared" si="8"/>
      </c>
      <c r="F297" s="12">
        <f t="shared" si="9"/>
      </c>
      <c r="G297" s="14"/>
      <c r="H297" s="14"/>
      <c r="I297" s="14"/>
    </row>
    <row r="298" spans="3:9" ht="13.5">
      <c r="C298" s="14"/>
      <c r="D298" s="14">
        <f>IF(SUMIF('入力'!A$4:A$300,A298,'入力'!C$4:C$300)&lt;&gt;0,SUMIF('入力'!A$4:A$300,A298,'入力'!C$4:C$300),"")</f>
      </c>
      <c r="E298" s="14">
        <f t="shared" si="8"/>
      </c>
      <c r="F298" s="12">
        <f t="shared" si="9"/>
      </c>
      <c r="G298" s="14"/>
      <c r="H298" s="14"/>
      <c r="I298" s="14"/>
    </row>
    <row r="299" spans="3:9" ht="13.5">
      <c r="C299" s="14"/>
      <c r="D299" s="14">
        <f>IF(SUMIF('入力'!A$4:A$300,A299,'入力'!C$4:C$300)&lt;&gt;0,SUMIF('入力'!A$4:A$300,A299,'入力'!C$4:C$300),"")</f>
      </c>
      <c r="E299" s="14">
        <f t="shared" si="8"/>
      </c>
      <c r="F299" s="12">
        <f t="shared" si="9"/>
      </c>
      <c r="G299" s="14"/>
      <c r="H299" s="14"/>
      <c r="I299" s="14"/>
    </row>
    <row r="300" spans="3:9" ht="13.5">
      <c r="C300" s="14"/>
      <c r="D300" s="14">
        <f>IF(SUMIF('入力'!A$4:A$300,A300,'入力'!C$4:C$300)&lt;&gt;0,SUMIF('入力'!A$4:A$300,A300,'入力'!C$4:C$300),"")</f>
      </c>
      <c r="E300" s="14">
        <f t="shared" si="8"/>
      </c>
      <c r="F300" s="12">
        <f t="shared" si="9"/>
      </c>
      <c r="G300" s="14"/>
      <c r="H300" s="14"/>
      <c r="I300" s="14"/>
    </row>
  </sheetData>
  <dataValidations count="1">
    <dataValidation allowBlank="1" showInputMessage="1" showErrorMessage="1" imeMode="off" sqref="B4:B300"/>
  </dataValidations>
  <printOptions/>
  <pageMargins left="0.42" right="0.46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2005-09-15T07:34:31Z</cp:lastPrinted>
  <dcterms:created xsi:type="dcterms:W3CDTF">2005-09-07T09:11:38Z</dcterms:created>
  <dcterms:modified xsi:type="dcterms:W3CDTF">2005-09-15T08:17:58Z</dcterms:modified>
  <cp:category/>
  <cp:version/>
  <cp:contentType/>
  <cp:contentStatus/>
</cp:coreProperties>
</file>